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ishikai2\Desktop\静臨技会計\H31\予算決算\"/>
    </mc:Choice>
  </mc:AlternateContent>
  <xr:revisionPtr revIDLastSave="0" documentId="8_{8F168A5F-2920-4F17-90BF-283C2536EEA4}" xr6:coauthVersionLast="45" xr6:coauthVersionMax="45" xr10:uidLastSave="{00000000-0000-0000-0000-000000000000}"/>
  <bookViews>
    <workbookView xWindow="-120" yWindow="-120" windowWidth="20730" windowHeight="11160" firstSheet="2" activeTab="4" xr2:uid="{102646C6-7785-4A6C-B554-8D1FF4A34FB1}"/>
  </bookViews>
  <sheets>
    <sheet name="表紙" sheetId="2" r:id="rId1"/>
    <sheet name="貸借対照表" sheetId="3" r:id="rId2"/>
    <sheet name="貸借対照表内訳表" sheetId="4" r:id="rId3"/>
    <sheet name="正味財産増減計算書" sheetId="5" r:id="rId4"/>
    <sheet name="正味財産増減計算書内訳表" sheetId="6" r:id="rId5"/>
    <sheet name="財務諸表に対する注記" sheetId="9" r:id="rId6"/>
    <sheet name="別紙" sheetId="10" r:id="rId7"/>
    <sheet name="財産目録" sheetId="12" r:id="rId8"/>
    <sheet name="収支計算書" sheetId="7" r:id="rId9"/>
    <sheet name="収支計算書総括表" sheetId="8" r:id="rId10"/>
    <sheet name="収支計算書に対する注記" sheetId="11" r:id="rId1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0" i="12" l="1"/>
  <c r="E34" i="12" s="1"/>
  <c r="E22" i="12"/>
  <c r="E13" i="12"/>
  <c r="E23" i="12" s="1"/>
  <c r="E35" i="12" s="1"/>
  <c r="G29" i="11"/>
  <c r="F29" i="11"/>
  <c r="G25" i="11"/>
  <c r="F25" i="11"/>
  <c r="G14" i="10"/>
  <c r="F14" i="10"/>
  <c r="E14" i="10"/>
  <c r="D14" i="10"/>
  <c r="H118" i="9"/>
  <c r="G118" i="9"/>
  <c r="F118" i="9"/>
  <c r="I117" i="9"/>
  <c r="I116" i="9"/>
  <c r="I118" i="9" s="1"/>
  <c r="H115" i="9"/>
  <c r="H119" i="9" s="1"/>
  <c r="G114" i="9"/>
  <c r="F114" i="9"/>
  <c r="I114" i="9" s="1"/>
  <c r="I113" i="9"/>
  <c r="G113" i="9"/>
  <c r="F113" i="9"/>
  <c r="G112" i="9"/>
  <c r="G115" i="9" s="1"/>
  <c r="F112" i="9"/>
  <c r="I112" i="9" s="1"/>
  <c r="H69" i="9"/>
  <c r="F69" i="9"/>
  <c r="G68" i="9"/>
  <c r="G67" i="9"/>
  <c r="G69" i="9" s="1"/>
  <c r="F56" i="9"/>
  <c r="H46" i="9"/>
  <c r="G46" i="9"/>
  <c r="F46" i="9"/>
  <c r="I45" i="9"/>
  <c r="E55" i="9" s="1"/>
  <c r="G55" i="9" s="1"/>
  <c r="I44" i="9"/>
  <c r="E54" i="9" s="1"/>
  <c r="G54" i="9" s="1"/>
  <c r="I43" i="9"/>
  <c r="E53" i="9" s="1"/>
  <c r="G30" i="11" l="1"/>
  <c r="F30" i="11"/>
  <c r="G119" i="9"/>
  <c r="E56" i="9"/>
  <c r="G53" i="9"/>
  <c r="G56" i="9" s="1"/>
  <c r="I115" i="9"/>
  <c r="I119" i="9" s="1"/>
  <c r="I46" i="9"/>
  <c r="F115" i="9"/>
  <c r="F119" i="9" s="1"/>
</calcChain>
</file>

<file path=xl/sharedStrings.xml><?xml version="1.0" encoding="utf-8"?>
<sst xmlns="http://schemas.openxmlformats.org/spreadsheetml/2006/main" count="724" uniqueCount="353">
  <si>
    <t>財　務　諸　表</t>
  </si>
  <si>
    <t>自：平成31年 4月 1日</t>
  </si>
  <si>
    <t>至：令和 2年 3月31日</t>
  </si>
  <si>
    <t>〒422-8062</t>
  </si>
  <si>
    <t>静岡県静岡市駿河区稲川１丁目1-15-207</t>
  </si>
  <si>
    <t>一般社団法人　静岡県臨床衛生検査技師会</t>
  </si>
  <si>
    <t>会長　伊藤　喜章</t>
  </si>
  <si>
    <t>法　人　名：一般社団法人　静岡県臨床衛生検査技師会</t>
  </si>
  <si>
    <t>貸借対照表</t>
  </si>
  <si>
    <t>令和  2年  3月 31日 現在</t>
  </si>
  <si>
    <t>（単位：円）</t>
  </si>
  <si>
    <t>科　　　　目</t>
  </si>
  <si>
    <t>当　年　度</t>
  </si>
  <si>
    <t>前　年　度</t>
  </si>
  <si>
    <t>増　 　減</t>
  </si>
  <si>
    <t>Ⅰ  資産の部</t>
  </si>
  <si>
    <t xml:space="preserve">   1. 流動資産</t>
  </si>
  <si>
    <t xml:space="preserve">          現金預金</t>
  </si>
  <si>
    <t xml:space="preserve">          前払金</t>
  </si>
  <si>
    <t xml:space="preserve">        流動資産合計</t>
  </si>
  <si>
    <t xml:space="preserve">   2. 固定資産</t>
  </si>
  <si>
    <t xml:space="preserve">     (1)基本財産</t>
  </si>
  <si>
    <t xml:space="preserve">        基本財産合計</t>
  </si>
  <si>
    <t xml:space="preserve">     (2)特定資産</t>
  </si>
  <si>
    <t xml:space="preserve">          中部学会準備金</t>
  </si>
  <si>
    <t xml:space="preserve">          検査展準備金</t>
  </si>
  <si>
    <t xml:space="preserve">          事務所取得積立金</t>
  </si>
  <si>
    <t xml:space="preserve">        特定資産合計</t>
  </si>
  <si>
    <t xml:space="preserve">     (3)その他固定資産</t>
  </si>
  <si>
    <t xml:space="preserve">          建物</t>
  </si>
  <si>
    <t xml:space="preserve">          什器備品</t>
  </si>
  <si>
    <t xml:space="preserve">        その他固定資産合計</t>
  </si>
  <si>
    <t xml:space="preserve">        固定資産合計</t>
  </si>
  <si>
    <t xml:space="preserve">        資産合計</t>
  </si>
  <si>
    <t>Ⅱ  負債の部</t>
  </si>
  <si>
    <t xml:space="preserve">   1. 流動負債</t>
  </si>
  <si>
    <t xml:space="preserve">          前受金</t>
  </si>
  <si>
    <t xml:space="preserve">          預り金</t>
  </si>
  <si>
    <t xml:space="preserve">        流動負債合計</t>
  </si>
  <si>
    <t xml:space="preserve">   2. 固定負債</t>
  </si>
  <si>
    <t xml:space="preserve">        固定負債合計</t>
  </si>
  <si>
    <t xml:space="preserve">        負債合計</t>
  </si>
  <si>
    <t>Ⅲ  正味財産の部</t>
  </si>
  <si>
    <t xml:space="preserve">   1. 指定正味財産</t>
  </si>
  <si>
    <t xml:space="preserve">   2. 一般正味財産</t>
  </si>
  <si>
    <t xml:space="preserve">        正味財産合計</t>
  </si>
  <si>
    <t xml:space="preserve">        負債及び正味財産合計</t>
  </si>
  <si>
    <t>貸借対照表内訳表</t>
  </si>
  <si>
    <t>実施事業等会計</t>
  </si>
  <si>
    <t>その他会計</t>
  </si>
  <si>
    <t>法人会計</t>
  </si>
  <si>
    <t>合計</t>
  </si>
  <si>
    <t>正味財産増減計算書</t>
  </si>
  <si>
    <t>平成 31年  4月  1日 から令和  2年  3月 31日 まで</t>
  </si>
  <si>
    <t>Ⅰ  一般正味財産増減の部</t>
  </si>
  <si>
    <t xml:space="preserve">   1. 経常増減の部</t>
  </si>
  <si>
    <t xml:space="preserve">     (1)経常収益</t>
  </si>
  <si>
    <t xml:space="preserve">          特定資産運用益</t>
  </si>
  <si>
    <t xml:space="preserve">            特定資産受取利息</t>
  </si>
  <si>
    <t xml:space="preserve">          受取入会金</t>
  </si>
  <si>
    <t xml:space="preserve">            受取入会金</t>
  </si>
  <si>
    <t xml:space="preserve">          受取会費</t>
  </si>
  <si>
    <t xml:space="preserve">            正会員受取会費</t>
  </si>
  <si>
    <t xml:space="preserve">            賛助会員受取会費</t>
  </si>
  <si>
    <t xml:space="preserve">          受取会費計</t>
  </si>
  <si>
    <t xml:space="preserve">          受取補助金等</t>
  </si>
  <si>
    <t xml:space="preserve">            日臨技助成金収入</t>
  </si>
  <si>
    <t xml:space="preserve">            県医師会助成金収入</t>
  </si>
  <si>
    <t xml:space="preserve">          受取補助金等計</t>
  </si>
  <si>
    <t xml:space="preserve">          受取負担金</t>
  </si>
  <si>
    <t xml:space="preserve">            受取負担金</t>
  </si>
  <si>
    <t xml:space="preserve">            協賛金収入</t>
  </si>
  <si>
    <t xml:space="preserve">          受取負担金計</t>
  </si>
  <si>
    <t xml:space="preserve">          雑収益</t>
  </si>
  <si>
    <t xml:space="preserve">            受取利息</t>
  </si>
  <si>
    <t xml:space="preserve">            雑収益</t>
  </si>
  <si>
    <t xml:space="preserve">          雑収益計</t>
  </si>
  <si>
    <t xml:space="preserve">        経常収益計</t>
  </si>
  <si>
    <t xml:space="preserve">     (2)経常費用</t>
  </si>
  <si>
    <t xml:space="preserve">          事業費</t>
  </si>
  <si>
    <t xml:space="preserve">            給料手当</t>
  </si>
  <si>
    <t xml:space="preserve">            福利厚生費</t>
  </si>
  <si>
    <t xml:space="preserve">            旅費交通費</t>
  </si>
  <si>
    <t xml:space="preserve">            通信運搬費</t>
  </si>
  <si>
    <t xml:space="preserve">            減価償却費</t>
  </si>
  <si>
    <t xml:space="preserve">            消耗品費</t>
  </si>
  <si>
    <t xml:space="preserve">            印刷製本費</t>
  </si>
  <si>
    <t xml:space="preserve">            光熱水料費</t>
  </si>
  <si>
    <t xml:space="preserve">            賃借料</t>
  </si>
  <si>
    <t xml:space="preserve">            保険料</t>
  </si>
  <si>
    <t xml:space="preserve">            諸謝金</t>
  </si>
  <si>
    <t xml:space="preserve">            租税公課</t>
  </si>
  <si>
    <t xml:space="preserve">            委託費</t>
  </si>
  <si>
    <t xml:space="preserve">            管理諸費</t>
  </si>
  <si>
    <t xml:space="preserve">            渉外費</t>
  </si>
  <si>
    <t xml:space="preserve">            会議費</t>
  </si>
  <si>
    <t xml:space="preserve">            雑費</t>
  </si>
  <si>
    <t xml:space="preserve">          事業費計</t>
  </si>
  <si>
    <t xml:space="preserve">          管理費</t>
  </si>
  <si>
    <t xml:space="preserve">            支払負担金</t>
  </si>
  <si>
    <t xml:space="preserve">          管理費計</t>
  </si>
  <si>
    <t xml:space="preserve">        経常費用計</t>
  </si>
  <si>
    <t xml:space="preserve">          評価損益等調整前当期経常増減額</t>
  </si>
  <si>
    <t xml:space="preserve">          当期経常増減額</t>
  </si>
  <si>
    <t xml:space="preserve">   2. 経常外増減の部</t>
  </si>
  <si>
    <t xml:space="preserve">     (1)経常外収益</t>
  </si>
  <si>
    <t xml:space="preserve">        経常外収益計</t>
  </si>
  <si>
    <t xml:space="preserve">     (2)経常外費用</t>
  </si>
  <si>
    <t xml:space="preserve">        経常外費用計</t>
  </si>
  <si>
    <t xml:space="preserve">          当期経常外増減額</t>
  </si>
  <si>
    <t xml:space="preserve">          税引前当期一般正味財産増減額</t>
  </si>
  <si>
    <t xml:space="preserve">          当期一般正味財産増減額</t>
  </si>
  <si>
    <t xml:space="preserve">          一般正味財産期首残高</t>
  </si>
  <si>
    <t xml:space="preserve">          一般正味財産期末残高</t>
  </si>
  <si>
    <t>Ⅱ  指定正味財産増減の部</t>
  </si>
  <si>
    <t xml:space="preserve">          当期指定正味財産増減額</t>
  </si>
  <si>
    <t xml:space="preserve">          指定正味財産期首残高</t>
  </si>
  <si>
    <t xml:space="preserve">          指定正味財産期末残高</t>
  </si>
  <si>
    <t>Ⅲ  正味財産期末残高</t>
  </si>
  <si>
    <t>正味財産増減計算書内訳表</t>
  </si>
  <si>
    <t>精度管理事業</t>
  </si>
  <si>
    <t>学術振興事業</t>
  </si>
  <si>
    <t>地域保健事業</t>
  </si>
  <si>
    <t>小計</t>
  </si>
  <si>
    <t>渉外広報事業</t>
  </si>
  <si>
    <t>その他事業</t>
  </si>
  <si>
    <t xml:space="preserve">          他会計振替前当期一般正味財産増減額</t>
  </si>
  <si>
    <t xml:space="preserve">          他会計振替額</t>
  </si>
  <si>
    <t>収支計算書</t>
  </si>
  <si>
    <t>予　算　額</t>
  </si>
  <si>
    <t>決　算　額</t>
  </si>
  <si>
    <t>差　 　異</t>
  </si>
  <si>
    <t>Ⅰ  事業活動収支の部</t>
  </si>
  <si>
    <t xml:space="preserve">   1. 事業活動収入</t>
  </si>
  <si>
    <t xml:space="preserve">      ①特定資産運用収入</t>
  </si>
  <si>
    <t xml:space="preserve">          特定資産利息収入</t>
  </si>
  <si>
    <t xml:space="preserve">      ②入会金収入</t>
  </si>
  <si>
    <t xml:space="preserve">          入会金収入</t>
  </si>
  <si>
    <t xml:space="preserve">      ③会費収入</t>
  </si>
  <si>
    <t xml:space="preserve">          正会員会費収入</t>
  </si>
  <si>
    <t xml:space="preserve">          賛助会員会費収入</t>
  </si>
  <si>
    <t xml:space="preserve">        会費収入計</t>
  </si>
  <si>
    <t xml:space="preserve">      ④補助金等収入</t>
  </si>
  <si>
    <t xml:space="preserve">          日臨技助成金収入</t>
  </si>
  <si>
    <t xml:space="preserve">          県医師会助成金収入</t>
  </si>
  <si>
    <t xml:space="preserve">        補助金等収入計</t>
  </si>
  <si>
    <t xml:space="preserve">      ⑤負担金収入</t>
  </si>
  <si>
    <t xml:space="preserve">          負担金収入</t>
  </si>
  <si>
    <t xml:space="preserve">          協賛金収入</t>
  </si>
  <si>
    <t xml:space="preserve">        負担金収入計</t>
  </si>
  <si>
    <t xml:space="preserve">      ⑥雑収入</t>
  </si>
  <si>
    <t xml:space="preserve">          受取利息収入</t>
  </si>
  <si>
    <t xml:space="preserve">          雑収入</t>
  </si>
  <si>
    <t xml:space="preserve">        雑収入計</t>
  </si>
  <si>
    <t xml:space="preserve">      事業活動収入計</t>
  </si>
  <si>
    <t xml:space="preserve">   2. 事業活動支出</t>
  </si>
  <si>
    <t xml:space="preserve">      ①事業費支出</t>
  </si>
  <si>
    <t xml:space="preserve">          給料手当支出</t>
  </si>
  <si>
    <t xml:space="preserve">          福利厚生費支出</t>
  </si>
  <si>
    <t xml:space="preserve">          旅費交通費支出</t>
  </si>
  <si>
    <t xml:space="preserve">          通信運搬費支出</t>
  </si>
  <si>
    <t xml:space="preserve">          消耗品費支出</t>
  </si>
  <si>
    <t xml:space="preserve">          修繕費支出</t>
  </si>
  <si>
    <t xml:space="preserve">          印刷製本費支出</t>
  </si>
  <si>
    <t xml:space="preserve">          光熱水料費支出</t>
  </si>
  <si>
    <t xml:space="preserve">          賃借料支出</t>
  </si>
  <si>
    <t xml:space="preserve">          保険料支出</t>
  </si>
  <si>
    <t xml:space="preserve">          諸謝金支出</t>
  </si>
  <si>
    <t xml:space="preserve">          租税公課支出</t>
  </si>
  <si>
    <t xml:space="preserve">          負担金支出</t>
  </si>
  <si>
    <t xml:space="preserve">          委託費支出</t>
  </si>
  <si>
    <t xml:space="preserve">          管理諸費支出</t>
  </si>
  <si>
    <t xml:space="preserve">          渉外費支出</t>
  </si>
  <si>
    <t xml:space="preserve">          会議費</t>
  </si>
  <si>
    <t xml:space="preserve">          雑支出</t>
  </si>
  <si>
    <t xml:space="preserve">        事業費支出計</t>
  </si>
  <si>
    <t xml:space="preserve">      ②管理費支出</t>
  </si>
  <si>
    <t xml:space="preserve">          会議費支出</t>
  </si>
  <si>
    <t xml:space="preserve">        管理費支出計</t>
  </si>
  <si>
    <t xml:space="preserve">      事業活動支出計</t>
  </si>
  <si>
    <t xml:space="preserve">        事業活動収支差額</t>
  </si>
  <si>
    <t>Ⅱ  投資活動収支の部</t>
  </si>
  <si>
    <t xml:space="preserve">   1. 投資活動収入</t>
  </si>
  <si>
    <t xml:space="preserve">      投資活動収入計</t>
  </si>
  <si>
    <t xml:space="preserve">   2. 投資活動支出</t>
  </si>
  <si>
    <t xml:space="preserve">      ①特定資産取得支出</t>
  </si>
  <si>
    <t xml:space="preserve">          中部学会準備金取得支出</t>
  </si>
  <si>
    <t xml:space="preserve">          検査展準備金取得支出</t>
  </si>
  <si>
    <t xml:space="preserve">          事務所購入積立金取得支出</t>
  </si>
  <si>
    <t xml:space="preserve">        特定資産取得支出計</t>
  </si>
  <si>
    <t xml:space="preserve">      ②固定資産取得支出</t>
  </si>
  <si>
    <t xml:space="preserve">          什器備品購入支出</t>
  </si>
  <si>
    <t xml:space="preserve">      投資活動支出計</t>
  </si>
  <si>
    <t xml:space="preserve">        投資活動収支差額</t>
  </si>
  <si>
    <t>Ⅲ  財務活動収支の部</t>
  </si>
  <si>
    <t xml:space="preserve">   1. 財務活動収入</t>
  </si>
  <si>
    <t xml:space="preserve">      財務活動収入計</t>
  </si>
  <si>
    <t xml:space="preserve">   2. 財務活動支出</t>
  </si>
  <si>
    <t xml:space="preserve">      財務活動支出計</t>
  </si>
  <si>
    <t xml:space="preserve">        財務活動収支差額</t>
  </si>
  <si>
    <t>Ⅳ  予備費支出</t>
  </si>
  <si>
    <t>－</t>
  </si>
  <si>
    <t xml:space="preserve">        当期収支差額</t>
  </si>
  <si>
    <t xml:space="preserve">        前期繰越収支差額</t>
  </si>
  <si>
    <t xml:space="preserve">        次期繰越収支差額</t>
  </si>
  <si>
    <t>収支計算書総括表</t>
  </si>
  <si>
    <t>Ⅳ  他会計振替額</t>
  </si>
  <si>
    <t>財務諸表に対する注記</t>
  </si>
  <si>
    <t>１．継続事業の前提に関する注記</t>
  </si>
  <si>
    <t xml:space="preserve"> 継続事業の前提に重要な疑義を抱かせる事象又は状況はありません。						</t>
    <phoneticPr fontId="8"/>
  </si>
  <si>
    <t/>
  </si>
  <si>
    <t>２．重要な会計方針</t>
  </si>
  <si>
    <t>（１）有価証券の評価基準及び評価方法・・・該当なし。</t>
  </si>
  <si>
    <t>（２）棚卸資産の評価基準及び評価方法・・・該当なし。</t>
  </si>
  <si>
    <t>（３）固定資産の減価償却の方法</t>
  </si>
  <si>
    <t xml:space="preserve">　　　 有形固定資産					</t>
    <phoneticPr fontId="8"/>
  </si>
  <si>
    <t xml:space="preserve">    　　 定額法又は旧定額法を採用しております。						</t>
    <phoneticPr fontId="8"/>
  </si>
  <si>
    <t xml:space="preserve">				</t>
  </si>
  <si>
    <t>（４）リース取引の処理方法</t>
  </si>
  <si>
    <t>　　　 リース物件の所有権が借主に移転すると認められるもの以外のファイナンス・リース取引につきまして</t>
    <phoneticPr fontId="8"/>
  </si>
  <si>
    <t xml:space="preserve">　　 は、通常の賃貸借取引に係る方法に準じた会計処理によっております。 					</t>
    <phoneticPr fontId="8"/>
  </si>
  <si>
    <t>（５）引当金の計上基準・・・該当なし。</t>
  </si>
  <si>
    <t>（６）消費税等の会計処理</t>
  </si>
  <si>
    <t xml:space="preserve">　　　 消費税等の会計処理は、税込方式を採用しております。						</t>
    <phoneticPr fontId="8"/>
  </si>
  <si>
    <t>３．会計方針の変更</t>
  </si>
  <si>
    <t xml:space="preserve">　平成25年度から原則として「公益法人会計基準」（改正平成21年10月16日　内閣府公益認定等委員会）にした	</t>
  </si>
  <si>
    <t>がい会計を処理しております。</t>
    <phoneticPr fontId="8"/>
  </si>
  <si>
    <t xml:space="preserve">		</t>
  </si>
  <si>
    <t>４．基本財産及び特定資産の増減額及びその残高</t>
  </si>
  <si>
    <t>基本財産及び特定資産の増減額及びその残高は、次のとおりです。</t>
    <phoneticPr fontId="8"/>
  </si>
  <si>
    <t>科　目</t>
  </si>
  <si>
    <t>前期末残高</t>
  </si>
  <si>
    <t>当期増加額</t>
  </si>
  <si>
    <t>当期減少額</t>
  </si>
  <si>
    <t>当期末残高</t>
  </si>
  <si>
    <t>特定資産</t>
  </si>
  <si>
    <t xml:space="preserve">  中部学会準備金</t>
  </si>
  <si>
    <t xml:space="preserve">  検査展準備金</t>
  </si>
  <si>
    <t xml:space="preserve">  事務所取得積立金</t>
  </si>
  <si>
    <t>合　　計</t>
  </si>
  <si>
    <t>５．基本財産及び特定資産の財源等の内訳</t>
  </si>
  <si>
    <t>基本財産及び特定資産の財源等の内訳は、次のとおりです。</t>
    <phoneticPr fontId="8"/>
  </si>
  <si>
    <t>（うち指定正味財産からの充当額）</t>
  </si>
  <si>
    <t>（うち一般正味財産からの充当額）</t>
  </si>
  <si>
    <t>（うち負債に対応する額）</t>
  </si>
  <si>
    <t>６．担保に供している資産</t>
  </si>
  <si>
    <t>　該当なし。</t>
    <rPh sb="1" eb="3">
      <t>ガイトウ</t>
    </rPh>
    <phoneticPr fontId="8"/>
  </si>
  <si>
    <t>７．固定資産の取得価額、減価償却累計額及び当期末残高</t>
  </si>
  <si>
    <t>固定資産の取得価額、減価償却累計額及び当期末残高は、次のとおりです。</t>
    <phoneticPr fontId="8"/>
  </si>
  <si>
    <t>取得価額</t>
  </si>
  <si>
    <t>減価償却累計額</t>
  </si>
  <si>
    <t>その他固定資産</t>
  </si>
  <si>
    <t xml:space="preserve">  建物</t>
  </si>
  <si>
    <t xml:space="preserve">  什器備品</t>
  </si>
  <si>
    <t>８．債権の債権金額、貸倒引当金の当期末残高及び当該債権の当期末残高</t>
  </si>
  <si>
    <t>９．保証債務（債務保証を主たる目的事業としている場合を除く。）等の偶発債務</t>
  </si>
  <si>
    <t>　該当なし。</t>
  </si>
  <si>
    <t>１０．満期保有目的の債券の内訳並びに帳簿価額、時価及び評価損益</t>
  </si>
  <si>
    <t>　該当なし。</t>
    <phoneticPr fontId="8"/>
  </si>
  <si>
    <t>１１．補助金等の内訳並びに交付者、当期の増減額及び残高</t>
  </si>
  <si>
    <t>別紙参照</t>
    <rPh sb="0" eb="2">
      <t>ベッシ</t>
    </rPh>
    <rPh sb="2" eb="4">
      <t>サンショウ</t>
    </rPh>
    <phoneticPr fontId="8"/>
  </si>
  <si>
    <t>１２．指定正味財産から一般正味財産への振替額の内訳</t>
  </si>
  <si>
    <t>１３．関連当事者との取引の内容</t>
  </si>
  <si>
    <t>１４．重要な後発事象</t>
    <phoneticPr fontId="8"/>
  </si>
  <si>
    <t>附　属　明　細　書</t>
  </si>
  <si>
    <t>１．重要な固定資産の明細</t>
  </si>
  <si>
    <t>区分</t>
  </si>
  <si>
    <t>資産の種類</t>
  </si>
  <si>
    <t>期首帳簿価額</t>
  </si>
  <si>
    <t>期末帳簿価額</t>
  </si>
  <si>
    <t>中部学会準備金</t>
  </si>
  <si>
    <t>検査展準備金</t>
  </si>
  <si>
    <t>事務所取得積立金</t>
  </si>
  <si>
    <t>特定資産計</t>
  </si>
  <si>
    <t>建物</t>
  </si>
  <si>
    <t>什器備品</t>
  </si>
  <si>
    <t>その他固定資産計</t>
  </si>
  <si>
    <t>合　　計</t>
    <rPh sb="0" eb="1">
      <t>ア</t>
    </rPh>
    <rPh sb="3" eb="4">
      <t>ケイ</t>
    </rPh>
    <phoneticPr fontId="8"/>
  </si>
  <si>
    <t>２．引当金の明細</t>
  </si>
  <si>
    <t>別紙</t>
    <rPh sb="0" eb="2">
      <t>ベッシ</t>
    </rPh>
    <phoneticPr fontId="8"/>
  </si>
  <si>
    <t>１１．補助金等の内訳並びに交付者、当期の増減額及び残高</t>
    <rPh sb="3" eb="6">
      <t>ホジョキン</t>
    </rPh>
    <rPh sb="6" eb="7">
      <t>トウ</t>
    </rPh>
    <rPh sb="8" eb="10">
      <t>ウチワケ</t>
    </rPh>
    <rPh sb="10" eb="11">
      <t>ナラ</t>
    </rPh>
    <rPh sb="13" eb="16">
      <t>コウフシャ</t>
    </rPh>
    <rPh sb="17" eb="19">
      <t>トウキ</t>
    </rPh>
    <rPh sb="20" eb="23">
      <t>ゾウゲンガク</t>
    </rPh>
    <rPh sb="23" eb="24">
      <t>オヨ</t>
    </rPh>
    <rPh sb="25" eb="27">
      <t>ザンダカ</t>
    </rPh>
    <phoneticPr fontId="11"/>
  </si>
  <si>
    <t>補助金等の内訳並びに交付者、当期の増減額及び残高は、次のとおりです。</t>
    <phoneticPr fontId="8"/>
  </si>
  <si>
    <t>（単位：円）</t>
    <rPh sb="1" eb="3">
      <t>タンイ</t>
    </rPh>
    <rPh sb="4" eb="5">
      <t>エン</t>
    </rPh>
    <phoneticPr fontId="11"/>
  </si>
  <si>
    <t>補助金等の名称</t>
    <rPh sb="0" eb="3">
      <t>ホジョキン</t>
    </rPh>
    <rPh sb="3" eb="4">
      <t>トウ</t>
    </rPh>
    <rPh sb="5" eb="7">
      <t>メイショウ</t>
    </rPh>
    <phoneticPr fontId="11"/>
  </si>
  <si>
    <t>交付者</t>
    <rPh sb="0" eb="3">
      <t>コウフシャ</t>
    </rPh>
    <phoneticPr fontId="11"/>
  </si>
  <si>
    <t>前期末残高</t>
    <rPh sb="0" eb="2">
      <t>ゼンキ</t>
    </rPh>
    <rPh sb="2" eb="3">
      <t>マツ</t>
    </rPh>
    <rPh sb="3" eb="5">
      <t>ザンダカ</t>
    </rPh>
    <phoneticPr fontId="11"/>
  </si>
  <si>
    <t>当期増加額</t>
    <rPh sb="0" eb="2">
      <t>トウキ</t>
    </rPh>
    <rPh sb="2" eb="5">
      <t>ゾウカガク</t>
    </rPh>
    <phoneticPr fontId="11"/>
  </si>
  <si>
    <t>当期減少額</t>
    <rPh sb="0" eb="2">
      <t>トウキ</t>
    </rPh>
    <rPh sb="2" eb="5">
      <t>ゲンショウガク</t>
    </rPh>
    <phoneticPr fontId="11"/>
  </si>
  <si>
    <t>当期末残高</t>
    <rPh sb="0" eb="3">
      <t>トウキマツ</t>
    </rPh>
    <rPh sb="3" eb="5">
      <t>ザンダカ</t>
    </rPh>
    <phoneticPr fontId="11"/>
  </si>
  <si>
    <t>貸借対照表上の
記載区分</t>
    <rPh sb="0" eb="2">
      <t>タイシャク</t>
    </rPh>
    <rPh sb="2" eb="5">
      <t>タイショウヒョウ</t>
    </rPh>
    <rPh sb="5" eb="6">
      <t>ジョウ</t>
    </rPh>
    <rPh sb="8" eb="10">
      <t>キサイ</t>
    </rPh>
    <rPh sb="10" eb="12">
      <t>クブン</t>
    </rPh>
    <phoneticPr fontId="11"/>
  </si>
  <si>
    <t>補助金</t>
    <rPh sb="0" eb="3">
      <t>ホジョキン</t>
    </rPh>
    <phoneticPr fontId="11"/>
  </si>
  <si>
    <t>学術推進事業補助金</t>
    <rPh sb="0" eb="2">
      <t>ガクジュツ</t>
    </rPh>
    <rPh sb="2" eb="4">
      <t>スイシン</t>
    </rPh>
    <rPh sb="4" eb="6">
      <t>ジギョウ</t>
    </rPh>
    <rPh sb="6" eb="9">
      <t>ホジョキン</t>
    </rPh>
    <phoneticPr fontId="11"/>
  </si>
  <si>
    <t>日臨技</t>
    <rPh sb="0" eb="3">
      <t>ニチリンギ</t>
    </rPh>
    <phoneticPr fontId="11"/>
  </si>
  <si>
    <t>一般正味財産</t>
    <rPh sb="0" eb="2">
      <t>イッパン</t>
    </rPh>
    <rPh sb="2" eb="4">
      <t>ショウミ</t>
    </rPh>
    <rPh sb="4" eb="6">
      <t>ザイサン</t>
    </rPh>
    <phoneticPr fontId="11"/>
  </si>
  <si>
    <t>助成金</t>
    <rPh sb="0" eb="3">
      <t>ジョセイキン</t>
    </rPh>
    <phoneticPr fontId="8"/>
  </si>
  <si>
    <t>検査展助成金</t>
    <rPh sb="0" eb="2">
      <t>ケンサ</t>
    </rPh>
    <rPh sb="2" eb="3">
      <t>テン</t>
    </rPh>
    <rPh sb="3" eb="6">
      <t>ジョセイキン</t>
    </rPh>
    <phoneticPr fontId="8"/>
  </si>
  <si>
    <t>精度管理助成金</t>
    <rPh sb="0" eb="2">
      <t>セイド</t>
    </rPh>
    <rPh sb="2" eb="4">
      <t>カンリ</t>
    </rPh>
    <rPh sb="4" eb="7">
      <t>ジョセイキン</t>
    </rPh>
    <phoneticPr fontId="8"/>
  </si>
  <si>
    <t>静岡県医師会</t>
    <rPh sb="0" eb="3">
      <t>シズオカケン</t>
    </rPh>
    <rPh sb="3" eb="6">
      <t>イシカイ</t>
    </rPh>
    <phoneticPr fontId="8"/>
  </si>
  <si>
    <t>合　　　　計</t>
    <rPh sb="0" eb="1">
      <t>ゴウ</t>
    </rPh>
    <rPh sb="5" eb="6">
      <t>ケイ</t>
    </rPh>
    <phoneticPr fontId="11"/>
  </si>
  <si>
    <t>収支計算書に対する注記</t>
  </si>
  <si>
    <t>１．資金の範囲</t>
  </si>
  <si>
    <t xml:space="preserve"> 　資金の範囲は、現金預金、前払金、前受金、未払金、預り金を含めています。					</t>
    <rPh sb="22" eb="25">
      <t>ミハライキン</t>
    </rPh>
    <rPh sb="26" eb="27">
      <t>アズカ</t>
    </rPh>
    <rPh sb="28" eb="29">
      <t>キン</t>
    </rPh>
    <phoneticPr fontId="8"/>
  </si>
  <si>
    <t xml:space="preserve">	</t>
  </si>
  <si>
    <t>２．資金の範囲の変更</t>
  </si>
  <si>
    <t>３．次期繰越収支差額に含まれる資産及び負債の内訳</t>
  </si>
  <si>
    <t>次期繰越収支差額に含まれる資産及び負債の内訳は、次のとおりです。</t>
    <phoneticPr fontId="8"/>
  </si>
  <si>
    <t>現金</t>
  </si>
  <si>
    <t>普通預金</t>
  </si>
  <si>
    <t>前払金</t>
  </si>
  <si>
    <t>資産合計</t>
    <rPh sb="0" eb="2">
      <t>シサン</t>
    </rPh>
    <rPh sb="2" eb="3">
      <t>ア</t>
    </rPh>
    <phoneticPr fontId="8"/>
  </si>
  <si>
    <t>未払金</t>
    <rPh sb="0" eb="3">
      <t>ミハライキン</t>
    </rPh>
    <phoneticPr fontId="8"/>
  </si>
  <si>
    <t>前受金</t>
  </si>
  <si>
    <t>預り金</t>
    <rPh sb="0" eb="1">
      <t>アズカ</t>
    </rPh>
    <rPh sb="2" eb="3">
      <t>キン</t>
    </rPh>
    <phoneticPr fontId="8"/>
  </si>
  <si>
    <t>負債合計</t>
    <rPh sb="0" eb="2">
      <t>フサイ</t>
    </rPh>
    <rPh sb="2" eb="4">
      <t>ゴウケイ</t>
    </rPh>
    <phoneticPr fontId="8"/>
  </si>
  <si>
    <t>次期繰越収支差額</t>
  </si>
  <si>
    <t xml:space="preserve"> </t>
  </si>
  <si>
    <t>財　産　目　録</t>
  </si>
  <si>
    <t>令和 2年  3月 31日 現在</t>
    <rPh sb="0" eb="2">
      <t>レイワ</t>
    </rPh>
    <rPh sb="4" eb="5">
      <t>トシ</t>
    </rPh>
    <phoneticPr fontId="8"/>
  </si>
  <si>
    <t>貸　借　対　照　表　科　目</t>
  </si>
  <si>
    <t>場所・物量等</t>
  </si>
  <si>
    <t>使用目的等</t>
  </si>
  <si>
    <t>金　　額</t>
  </si>
  <si>
    <t>（流動資産）</t>
  </si>
  <si>
    <t>本部事務所</t>
    <rPh sb="0" eb="2">
      <t>ホンブ</t>
    </rPh>
    <rPh sb="2" eb="4">
      <t>ジム</t>
    </rPh>
    <rPh sb="4" eb="5">
      <t>ショ</t>
    </rPh>
    <phoneticPr fontId="8"/>
  </si>
  <si>
    <t>運転資金</t>
    <rPh sb="0" eb="2">
      <t>ウンテン</t>
    </rPh>
    <rPh sb="2" eb="4">
      <t>シキン</t>
    </rPh>
    <phoneticPr fontId="8"/>
  </si>
  <si>
    <t>静岡銀行駅南支店№0614054</t>
    <rPh sb="0" eb="2">
      <t>シズオカ</t>
    </rPh>
    <rPh sb="2" eb="4">
      <t>ギンコウ</t>
    </rPh>
    <rPh sb="4" eb="6">
      <t>エキナン</t>
    </rPh>
    <rPh sb="6" eb="8">
      <t>シテン</t>
    </rPh>
    <phoneticPr fontId="8"/>
  </si>
  <si>
    <t>静岡銀行駅南支店№0901663</t>
    <rPh sb="0" eb="2">
      <t>シズオカ</t>
    </rPh>
    <rPh sb="2" eb="4">
      <t>ギンコウ</t>
    </rPh>
    <rPh sb="4" eb="6">
      <t>エキナン</t>
    </rPh>
    <rPh sb="6" eb="8">
      <t>シテン</t>
    </rPh>
    <phoneticPr fontId="8"/>
  </si>
  <si>
    <t>全国学会準備金</t>
    <rPh sb="0" eb="2">
      <t>ゼンコク</t>
    </rPh>
    <rPh sb="2" eb="4">
      <t>ガッカイ</t>
    </rPh>
    <rPh sb="4" eb="7">
      <t>ジュンビキン</t>
    </rPh>
    <phoneticPr fontId="8"/>
  </si>
  <si>
    <t>（一社）日本臨床衛生検査技師会</t>
    <rPh sb="1" eb="2">
      <t>イチ</t>
    </rPh>
    <rPh sb="2" eb="3">
      <t>シャ</t>
    </rPh>
    <rPh sb="4" eb="6">
      <t>ニホン</t>
    </rPh>
    <rPh sb="6" eb="8">
      <t>リンショウ</t>
    </rPh>
    <rPh sb="8" eb="10">
      <t>エイセイ</t>
    </rPh>
    <rPh sb="10" eb="12">
      <t>ケンサ</t>
    </rPh>
    <rPh sb="12" eb="14">
      <t>ギシ</t>
    </rPh>
    <rPh sb="14" eb="15">
      <t>カイ</t>
    </rPh>
    <phoneticPr fontId="8"/>
  </si>
  <si>
    <t>名誉会員会費</t>
    <rPh sb="0" eb="2">
      <t>メイヨ</t>
    </rPh>
    <rPh sb="2" eb="4">
      <t>カイイン</t>
    </rPh>
    <rPh sb="4" eb="6">
      <t>カイヒ</t>
    </rPh>
    <phoneticPr fontId="8"/>
  </si>
  <si>
    <t>流動資産合計</t>
  </si>
  <si>
    <t>（固定資産）</t>
  </si>
  <si>
    <t>静岡銀行駅南支店№0174881</t>
    <rPh sb="0" eb="2">
      <t>シズオカ</t>
    </rPh>
    <rPh sb="2" eb="4">
      <t>ギンコウ</t>
    </rPh>
    <rPh sb="4" eb="6">
      <t>エキナン</t>
    </rPh>
    <rPh sb="6" eb="8">
      <t>シテン</t>
    </rPh>
    <phoneticPr fontId="8"/>
  </si>
  <si>
    <t>中部学会開催準備資金</t>
    <rPh sb="0" eb="2">
      <t>チュウブ</t>
    </rPh>
    <rPh sb="2" eb="4">
      <t>ガッカイ</t>
    </rPh>
    <rPh sb="4" eb="6">
      <t>カイサイ</t>
    </rPh>
    <rPh sb="6" eb="8">
      <t>ジュンビ</t>
    </rPh>
    <rPh sb="8" eb="10">
      <t>シキン</t>
    </rPh>
    <phoneticPr fontId="8"/>
  </si>
  <si>
    <t>検査展開催準備資金</t>
    <rPh sb="0" eb="2">
      <t>ケンサ</t>
    </rPh>
    <rPh sb="2" eb="3">
      <t>テン</t>
    </rPh>
    <rPh sb="3" eb="5">
      <t>カイサイ</t>
    </rPh>
    <rPh sb="5" eb="7">
      <t>ジュンビ</t>
    </rPh>
    <rPh sb="7" eb="9">
      <t>シキン</t>
    </rPh>
    <phoneticPr fontId="8"/>
  </si>
  <si>
    <t>事務所取得資金</t>
    <rPh sb="0" eb="2">
      <t>ジム</t>
    </rPh>
    <rPh sb="2" eb="3">
      <t>ショ</t>
    </rPh>
    <rPh sb="3" eb="5">
      <t>シュトク</t>
    </rPh>
    <rPh sb="5" eb="7">
      <t>シキン</t>
    </rPh>
    <phoneticPr fontId="8"/>
  </si>
  <si>
    <t>事務所マンション</t>
    <rPh sb="0" eb="2">
      <t>ジム</t>
    </rPh>
    <rPh sb="2" eb="3">
      <t>ショ</t>
    </rPh>
    <phoneticPr fontId="8"/>
  </si>
  <si>
    <t>パソコン　他</t>
    <rPh sb="5" eb="6">
      <t>タ</t>
    </rPh>
    <phoneticPr fontId="8"/>
  </si>
  <si>
    <t>固定資産合計</t>
  </si>
  <si>
    <t>　　資産合計</t>
  </si>
  <si>
    <t>（流動負債）</t>
  </si>
  <si>
    <t>平成31年度会費</t>
    <rPh sb="0" eb="2">
      <t>ヘイセイ</t>
    </rPh>
    <rPh sb="4" eb="6">
      <t>ネンド</t>
    </rPh>
    <rPh sb="6" eb="8">
      <t>カイヒ</t>
    </rPh>
    <phoneticPr fontId="8"/>
  </si>
  <si>
    <t>平成31年度入会金</t>
    <rPh sb="0" eb="2">
      <t>ヘイセイ</t>
    </rPh>
    <rPh sb="4" eb="6">
      <t>ネンド</t>
    </rPh>
    <rPh sb="6" eb="9">
      <t>ニュウカイキン</t>
    </rPh>
    <phoneticPr fontId="8"/>
  </si>
  <si>
    <t>精度管理調査参加施設</t>
    <rPh sb="0" eb="2">
      <t>セイド</t>
    </rPh>
    <rPh sb="2" eb="4">
      <t>カンリ</t>
    </rPh>
    <rPh sb="4" eb="6">
      <t>チョウサ</t>
    </rPh>
    <rPh sb="6" eb="8">
      <t>サンカ</t>
    </rPh>
    <rPh sb="8" eb="10">
      <t>シセツ</t>
    </rPh>
    <phoneticPr fontId="8"/>
  </si>
  <si>
    <t>サーベイ参加費</t>
    <rPh sb="4" eb="7">
      <t>サンカヒ</t>
    </rPh>
    <phoneticPr fontId="8"/>
  </si>
  <si>
    <t>研修会講師</t>
    <rPh sb="0" eb="3">
      <t>ケンシュウカイ</t>
    </rPh>
    <rPh sb="3" eb="5">
      <t>コウシ</t>
    </rPh>
    <phoneticPr fontId="8"/>
  </si>
  <si>
    <t>源泉所得税</t>
    <rPh sb="0" eb="2">
      <t>ゲンセン</t>
    </rPh>
    <rPh sb="2" eb="5">
      <t>ショトクゼイ</t>
    </rPh>
    <phoneticPr fontId="8"/>
  </si>
  <si>
    <t>立替金戻り過大分</t>
    <rPh sb="0" eb="2">
      <t>タテカエ</t>
    </rPh>
    <rPh sb="2" eb="3">
      <t>キン</t>
    </rPh>
    <rPh sb="3" eb="4">
      <t>モド</t>
    </rPh>
    <rPh sb="5" eb="7">
      <t>カダイ</t>
    </rPh>
    <rPh sb="7" eb="8">
      <t>ブン</t>
    </rPh>
    <phoneticPr fontId="8"/>
  </si>
  <si>
    <t>流動負債合計</t>
  </si>
  <si>
    <t>（固定負債）</t>
  </si>
  <si>
    <t>固定負債合計</t>
  </si>
  <si>
    <t>　　負債合計</t>
  </si>
  <si>
    <t>　　正味財産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</si>
</sst>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0"/>
    <numFmt numFmtId="177" formatCode="#,##0_ "/>
  </numFmts>
  <fonts count="12"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16"/>
      <color theme="1"/>
      <name val="ＭＳ 明朝"/>
      <family val="1"/>
      <charset val="128"/>
    </font>
    <font>
      <sz val="36"/>
      <color theme="1"/>
      <name val="ＭＳ ゴシック"/>
      <family val="3"/>
      <charset val="128"/>
    </font>
    <font>
      <sz val="12"/>
      <color theme="1"/>
      <name val="ＭＳ 明朝"/>
      <family val="1"/>
      <charset val="128"/>
    </font>
    <font>
      <sz val="9"/>
      <color theme="1"/>
      <name val="ＭＳ 明朝"/>
      <family val="1"/>
      <charset val="128"/>
    </font>
    <font>
      <u/>
      <sz val="9"/>
      <color theme="1"/>
      <name val="ＭＳ 明朝"/>
      <family val="1"/>
      <charset val="128"/>
    </font>
    <font>
      <sz val="6"/>
      <name val="游ゴシック"/>
      <family val="2"/>
      <charset val="128"/>
      <scheme val="minor"/>
    </font>
    <font>
      <sz val="11"/>
      <color theme="1"/>
      <name val="游ゴシック"/>
      <family val="3"/>
      <charset val="128"/>
      <scheme val="minor"/>
    </font>
    <font>
      <sz val="11"/>
      <name val="ＭＳ 明朝"/>
      <family val="1"/>
      <charset val="128"/>
    </font>
    <font>
      <sz val="6"/>
      <name val="ＭＳ Ｐゴシック"/>
      <family val="3"/>
      <charset val="128"/>
    </font>
  </fonts>
  <fills count="2">
    <fill>
      <patternFill patternType="none"/>
    </fill>
    <fill>
      <patternFill patternType="gray125"/>
    </fill>
  </fills>
  <borders count="19">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140">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horizontal="center" vertical="center"/>
    </xf>
    <xf numFmtId="49" fontId="5" fillId="0" borderId="0" xfId="0" applyNumberFormat="1" applyFont="1" applyAlignment="1">
      <alignment horizontal="center" vertical="center"/>
    </xf>
    <xf numFmtId="0" fontId="2" fillId="0" borderId="0" xfId="0" applyFont="1">
      <alignment vertical="center"/>
    </xf>
    <xf numFmtId="0" fontId="6" fillId="0" borderId="0" xfId="0" applyFont="1">
      <alignment vertical="center"/>
    </xf>
    <xf numFmtId="49" fontId="6" fillId="0" borderId="0" xfId="0" applyNumberFormat="1" applyFont="1">
      <alignment vertical="center"/>
    </xf>
    <xf numFmtId="0" fontId="6" fillId="0" borderId="0" xfId="0" applyNumberFormat="1" applyFont="1">
      <alignment vertical="center"/>
    </xf>
    <xf numFmtId="0" fontId="6" fillId="0" borderId="0" xfId="0" applyNumberFormat="1" applyFont="1" applyAlignment="1">
      <alignment horizontal="left" vertical="center"/>
    </xf>
    <xf numFmtId="0" fontId="6" fillId="0" borderId="0" xfId="0" applyNumberFormat="1" applyFont="1" applyAlignment="1">
      <alignment horizontal="right" vertical="center"/>
    </xf>
    <xf numFmtId="0" fontId="7" fillId="0" borderId="0" xfId="0" applyNumberFormat="1" applyFont="1" applyAlignment="1">
      <alignment horizontal="left" vertical="center"/>
    </xf>
    <xf numFmtId="0" fontId="6" fillId="0" borderId="4" xfId="0" applyNumberFormat="1" applyFont="1" applyBorder="1" applyAlignment="1">
      <alignment horizontal="center"/>
    </xf>
    <xf numFmtId="0" fontId="6" fillId="0" borderId="0" xfId="0" applyNumberFormat="1" applyFont="1" applyAlignment="1">
      <alignment horizontal="center"/>
    </xf>
    <xf numFmtId="0" fontId="6" fillId="0" borderId="13" xfId="0" applyNumberFormat="1" applyFont="1" applyBorder="1" applyAlignment="1">
      <alignment horizontal="left" vertical="center"/>
    </xf>
    <xf numFmtId="0" fontId="6" fillId="0" borderId="13" xfId="0" applyNumberFormat="1" applyFont="1" applyBorder="1" applyAlignment="1">
      <alignment horizontal="right" vertical="center"/>
    </xf>
    <xf numFmtId="0" fontId="6" fillId="0" borderId="14" xfId="0" applyNumberFormat="1" applyFont="1" applyBorder="1" applyAlignment="1">
      <alignment horizontal="left" vertical="center"/>
    </xf>
    <xf numFmtId="176" fontId="6" fillId="0" borderId="14" xfId="0" applyNumberFormat="1" applyFont="1" applyBorder="1" applyAlignment="1">
      <alignment horizontal="right" vertical="center"/>
    </xf>
    <xf numFmtId="176" fontId="6" fillId="0" borderId="15" xfId="0" applyNumberFormat="1" applyFont="1" applyBorder="1" applyAlignment="1">
      <alignment horizontal="right" vertical="center"/>
    </xf>
    <xf numFmtId="176" fontId="6" fillId="0" borderId="4" xfId="0" applyNumberFormat="1" applyFont="1" applyBorder="1" applyAlignment="1">
      <alignment horizontal="right" vertical="center"/>
    </xf>
    <xf numFmtId="176" fontId="6" fillId="0" borderId="16" xfId="0" applyNumberFormat="1" applyFont="1" applyBorder="1" applyAlignment="1">
      <alignment horizontal="right" vertical="center"/>
    </xf>
    <xf numFmtId="0" fontId="6" fillId="0" borderId="15" xfId="0" applyNumberFormat="1" applyFont="1" applyBorder="1" applyAlignment="1">
      <alignment horizontal="left" vertical="center"/>
    </xf>
    <xf numFmtId="0" fontId="6" fillId="0" borderId="15" xfId="0" applyNumberFormat="1" applyFont="1" applyBorder="1" applyAlignment="1">
      <alignment horizontal="right" vertical="center"/>
    </xf>
    <xf numFmtId="0" fontId="6" fillId="0" borderId="4" xfId="0" applyNumberFormat="1" applyFont="1" applyBorder="1" applyAlignment="1">
      <alignment horizontal="center" wrapText="1"/>
    </xf>
    <xf numFmtId="49" fontId="6" fillId="0" borderId="4" xfId="0" applyNumberFormat="1" applyFont="1" applyBorder="1" applyAlignment="1">
      <alignment horizontal="center" wrapText="1"/>
    </xf>
    <xf numFmtId="0" fontId="6" fillId="0" borderId="0" xfId="0" applyNumberFormat="1" applyFont="1" applyAlignment="1">
      <alignment horizontal="center" wrapText="1"/>
    </xf>
    <xf numFmtId="0" fontId="6" fillId="0" borderId="14" xfId="0" applyNumberFormat="1" applyFont="1" applyBorder="1" applyAlignment="1">
      <alignment horizontal="right" vertical="center"/>
    </xf>
    <xf numFmtId="0" fontId="6" fillId="0" borderId="14"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13" xfId="0" applyFont="1" applyBorder="1" applyAlignment="1">
      <alignment vertical="center" wrapText="1"/>
    </xf>
    <xf numFmtId="3" fontId="6" fillId="0" borderId="14" xfId="0" applyNumberFormat="1" applyFont="1" applyBorder="1" applyAlignment="1">
      <alignment vertical="center" wrapText="1"/>
    </xf>
    <xf numFmtId="38" fontId="6" fillId="0" borderId="14" xfId="1" applyFont="1" applyBorder="1" applyAlignment="1">
      <alignment vertical="center" wrapText="1"/>
    </xf>
    <xf numFmtId="0" fontId="6" fillId="0" borderId="14" xfId="0" applyFont="1" applyBorder="1" applyAlignment="1">
      <alignment vertical="center" wrapText="1"/>
    </xf>
    <xf numFmtId="3" fontId="6" fillId="0" borderId="16" xfId="0" applyNumberFormat="1"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vertical="center" wrapText="1"/>
    </xf>
    <xf numFmtId="3" fontId="6" fillId="0" borderId="15" xfId="0" applyNumberFormat="1" applyFont="1" applyBorder="1" applyAlignment="1">
      <alignment vertical="center" wrapText="1"/>
    </xf>
    <xf numFmtId="0" fontId="6" fillId="0" borderId="16" xfId="0" applyFont="1" applyBorder="1" applyAlignment="1">
      <alignment vertical="center" wrapText="1"/>
    </xf>
    <xf numFmtId="49" fontId="6" fillId="0" borderId="0" xfId="0" applyNumberFormat="1" applyFont="1" applyAlignment="1">
      <alignment horizontal="left" vertical="center"/>
    </xf>
    <xf numFmtId="0" fontId="0" fillId="0" borderId="0" xfId="0" applyAlignment="1">
      <alignment horizontal="left" vertical="center"/>
    </xf>
    <xf numFmtId="49" fontId="6" fillId="0" borderId="0" xfId="0" applyNumberFormat="1" applyFont="1" applyAlignment="1">
      <alignment vertical="center" wrapText="1"/>
    </xf>
    <xf numFmtId="0" fontId="0" fillId="0" borderId="0" xfId="0" applyAlignment="1">
      <alignment vertical="center" wrapText="1"/>
    </xf>
    <xf numFmtId="49" fontId="6" fillId="0" borderId="4" xfId="0" applyNumberFormat="1" applyFont="1" applyBorder="1" applyAlignment="1">
      <alignment horizontal="center" vertical="center" wrapText="1"/>
    </xf>
    <xf numFmtId="49" fontId="6" fillId="0" borderId="13" xfId="0" applyNumberFormat="1" applyFont="1" applyBorder="1" applyAlignment="1">
      <alignment vertical="center" wrapText="1"/>
    </xf>
    <xf numFmtId="3" fontId="6" fillId="0" borderId="13" xfId="0" applyNumberFormat="1" applyFont="1" applyBorder="1" applyAlignment="1">
      <alignment vertical="center" wrapText="1"/>
    </xf>
    <xf numFmtId="38" fontId="6" fillId="0" borderId="13" xfId="1" applyFont="1" applyBorder="1" applyAlignment="1">
      <alignment vertical="center" wrapText="1"/>
    </xf>
    <xf numFmtId="49" fontId="6" fillId="0" borderId="14" xfId="0" applyNumberFormat="1" applyFont="1" applyBorder="1" applyAlignment="1">
      <alignment vertical="center" wrapText="1"/>
    </xf>
    <xf numFmtId="38" fontId="6" fillId="0" borderId="15" xfId="1" applyFont="1" applyBorder="1" applyAlignment="1">
      <alignment vertical="center" wrapText="1"/>
    </xf>
    <xf numFmtId="49" fontId="6" fillId="0" borderId="15" xfId="0" applyNumberFormat="1" applyFont="1" applyBorder="1" applyAlignment="1">
      <alignment vertical="center" wrapText="1"/>
    </xf>
    <xf numFmtId="3" fontId="6" fillId="0" borderId="4" xfId="0" applyNumberFormat="1" applyFont="1" applyBorder="1" applyAlignment="1">
      <alignment vertical="center" wrapText="1"/>
    </xf>
    <xf numFmtId="3" fontId="6" fillId="0" borderId="16" xfId="0" applyNumberFormat="1" applyFont="1" applyBorder="1">
      <alignment vertical="center"/>
    </xf>
    <xf numFmtId="0" fontId="10" fillId="0" borderId="0" xfId="0" applyFont="1">
      <alignment vertical="center"/>
    </xf>
    <xf numFmtId="0" fontId="2" fillId="0" borderId="0" xfId="0" applyFont="1" applyAlignment="1">
      <alignment horizontal="right"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13" xfId="0" applyFont="1" applyBorder="1" applyAlignment="1">
      <alignment horizontal="center" vertical="center" wrapText="1"/>
    </xf>
    <xf numFmtId="0" fontId="10" fillId="0" borderId="7" xfId="0" applyFont="1" applyBorder="1">
      <alignment vertical="center"/>
    </xf>
    <xf numFmtId="0" fontId="10" fillId="0" borderId="10" xfId="0" applyFont="1" applyBorder="1">
      <alignment vertical="center"/>
    </xf>
    <xf numFmtId="177" fontId="10" fillId="0" borderId="7" xfId="0" applyNumberFormat="1" applyFont="1" applyBorder="1">
      <alignment vertical="center"/>
    </xf>
    <xf numFmtId="177" fontId="10" fillId="0" borderId="13" xfId="0" applyNumberFormat="1" applyFont="1" applyBorder="1">
      <alignment vertical="center"/>
    </xf>
    <xf numFmtId="177" fontId="10" fillId="0" borderId="13" xfId="0" applyNumberFormat="1" applyFont="1" applyBorder="1" applyAlignment="1">
      <alignment horizontal="center" vertical="center"/>
    </xf>
    <xf numFmtId="0" fontId="10" fillId="0" borderId="8" xfId="0" applyFont="1" applyBorder="1">
      <alignment vertical="center"/>
    </xf>
    <xf numFmtId="0" fontId="10" fillId="0" borderId="11" xfId="0" applyFont="1" applyBorder="1">
      <alignment vertical="center"/>
    </xf>
    <xf numFmtId="0" fontId="10" fillId="0" borderId="0" xfId="0" applyFont="1" applyAlignment="1">
      <alignment horizontal="center" vertical="center"/>
    </xf>
    <xf numFmtId="177" fontId="10" fillId="0" borderId="8" xfId="0" applyNumberFormat="1" applyFont="1" applyBorder="1">
      <alignment vertical="center"/>
    </xf>
    <xf numFmtId="177" fontId="10" fillId="0" borderId="14" xfId="0" applyNumberFormat="1" applyFont="1" applyBorder="1">
      <alignment vertical="center"/>
    </xf>
    <xf numFmtId="177" fontId="10" fillId="0" borderId="14"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177" fontId="10" fillId="0" borderId="17" xfId="0" applyNumberFormat="1" applyFont="1" applyBorder="1">
      <alignment vertical="center"/>
    </xf>
    <xf numFmtId="177" fontId="10" fillId="0" borderId="18" xfId="0" applyNumberFormat="1" applyFont="1" applyBorder="1" applyAlignment="1">
      <alignment horizontal="center" vertical="center"/>
    </xf>
    <xf numFmtId="177" fontId="10" fillId="0" borderId="0" xfId="0" applyNumberFormat="1" applyFont="1">
      <alignment vertical="center"/>
    </xf>
    <xf numFmtId="49" fontId="6" fillId="0" borderId="7" xfId="0" applyNumberFormat="1" applyFont="1" applyBorder="1" applyAlignment="1">
      <alignment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7"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4" xfId="0" applyFont="1" applyBorder="1" applyAlignment="1">
      <alignment horizontal="center"/>
    </xf>
    <xf numFmtId="0" fontId="6" fillId="0" borderId="0" xfId="0" applyFont="1" applyAlignment="1">
      <alignment horizontal="center"/>
    </xf>
    <xf numFmtId="0" fontId="6" fillId="0" borderId="13" xfId="0" applyFont="1" applyBorder="1" applyAlignment="1">
      <alignment horizontal="left" vertical="top" wrapText="1"/>
    </xf>
    <xf numFmtId="0" fontId="6" fillId="0" borderId="13" xfId="0" applyFont="1" applyBorder="1" applyAlignment="1">
      <alignment horizontal="left" vertical="top"/>
    </xf>
    <xf numFmtId="0" fontId="6" fillId="0" borderId="13" xfId="0" applyFont="1" applyBorder="1" applyAlignment="1">
      <alignment horizontal="right" vertical="top"/>
    </xf>
    <xf numFmtId="0" fontId="6" fillId="0" borderId="14" xfId="0" applyFont="1" applyBorder="1" applyAlignment="1">
      <alignment horizontal="left" vertical="top"/>
    </xf>
    <xf numFmtId="49" fontId="6" fillId="0" borderId="14" xfId="0" applyNumberFormat="1" applyFont="1" applyBorder="1" applyAlignment="1">
      <alignment horizontal="left" vertical="top" wrapText="1"/>
    </xf>
    <xf numFmtId="176" fontId="6" fillId="0" borderId="14" xfId="0" applyNumberFormat="1" applyFont="1" applyBorder="1" applyAlignment="1">
      <alignment horizontal="right" vertical="top"/>
    </xf>
    <xf numFmtId="49" fontId="6" fillId="0" borderId="14" xfId="0" applyNumberFormat="1" applyFont="1" applyBorder="1" applyAlignment="1">
      <alignment horizontal="left" vertical="top" shrinkToFit="1"/>
    </xf>
    <xf numFmtId="176" fontId="6" fillId="0" borderId="4" xfId="0" applyNumberFormat="1" applyFont="1" applyBorder="1" applyAlignment="1">
      <alignment horizontal="right" vertical="top"/>
    </xf>
    <xf numFmtId="0" fontId="6" fillId="0" borderId="14" xfId="0" applyFont="1" applyBorder="1" applyAlignment="1">
      <alignment horizontal="left" vertical="top" wrapText="1"/>
    </xf>
    <xf numFmtId="0" fontId="6" fillId="0" borderId="14" xfId="0" applyFont="1" applyBorder="1" applyAlignment="1">
      <alignment horizontal="right" vertical="top"/>
    </xf>
    <xf numFmtId="176" fontId="6" fillId="0" borderId="16" xfId="0" applyNumberFormat="1" applyFont="1" applyBorder="1" applyAlignment="1">
      <alignment horizontal="right" vertical="top"/>
    </xf>
    <xf numFmtId="49" fontId="3" fillId="0" borderId="0" xfId="0" applyNumberFormat="1" applyFont="1" applyAlignment="1">
      <alignment horizontal="center" vertical="center"/>
    </xf>
    <xf numFmtId="0" fontId="0" fillId="0" borderId="0" xfId="0" applyAlignment="1">
      <alignment horizontal="center" vertical="center"/>
    </xf>
    <xf numFmtId="49" fontId="4" fillId="0" borderId="0" xfId="0" applyNumberFormat="1" applyFont="1" applyAlignment="1">
      <alignment horizontal="center" vertical="center"/>
    </xf>
    <xf numFmtId="0" fontId="7" fillId="0" borderId="0" xfId="0" applyNumberFormat="1" applyFont="1" applyAlignment="1">
      <alignment horizontal="center" vertical="center"/>
    </xf>
    <xf numFmtId="0" fontId="6" fillId="0" borderId="0" xfId="0" applyNumberFormat="1" applyFont="1" applyAlignment="1">
      <alignment horizontal="center" vertical="center"/>
    </xf>
    <xf numFmtId="0" fontId="6" fillId="0" borderId="4" xfId="0" applyNumberFormat="1" applyFont="1" applyBorder="1" applyAlignment="1">
      <alignment horizontal="center" wrapText="1"/>
    </xf>
    <xf numFmtId="0" fontId="0" fillId="0" borderId="4" xfId="0" applyBorder="1" applyAlignment="1">
      <alignment horizontal="center" wrapText="1"/>
    </xf>
    <xf numFmtId="49" fontId="6" fillId="0" borderId="4" xfId="0" applyNumberFormat="1" applyFont="1" applyBorder="1" applyAlignment="1">
      <alignment horizontal="center" wrapText="1"/>
    </xf>
    <xf numFmtId="49" fontId="6" fillId="0" borderId="3" xfId="0" applyNumberFormat="1" applyFont="1" applyBorder="1" applyAlignment="1">
      <alignment horizontal="center" vertical="center" wrapText="1"/>
    </xf>
    <xf numFmtId="0" fontId="0" fillId="0" borderId="5" xfId="0" applyBorder="1" applyAlignment="1">
      <alignment horizontal="center" vertical="center" wrapText="1"/>
    </xf>
    <xf numFmtId="49" fontId="6" fillId="0" borderId="4" xfId="0" applyNumberFormat="1" applyFont="1" applyBorder="1" applyAlignment="1">
      <alignment horizontal="center" vertical="center"/>
    </xf>
    <xf numFmtId="49" fontId="6" fillId="0" borderId="0" xfId="0" applyNumberFormat="1" applyFont="1" applyAlignment="1">
      <alignment horizontal="left" vertical="center"/>
    </xf>
    <xf numFmtId="0" fontId="0" fillId="0" borderId="0" xfId="0" applyAlignment="1">
      <alignment horizontal="left" vertical="center"/>
    </xf>
    <xf numFmtId="49" fontId="6" fillId="0" borderId="7" xfId="0" applyNumberFormat="1" applyFont="1" applyBorder="1" applyAlignment="1">
      <alignment vertical="center" wrapText="1"/>
    </xf>
    <xf numFmtId="0" fontId="0" fillId="0" borderId="10" xfId="0" applyBorder="1" applyAlignment="1">
      <alignment vertical="center" wrapText="1"/>
    </xf>
    <xf numFmtId="49" fontId="6" fillId="0" borderId="8" xfId="0" applyNumberFormat="1" applyFont="1" applyBorder="1" applyAlignment="1">
      <alignment vertical="center" wrapText="1"/>
    </xf>
    <xf numFmtId="0" fontId="0" fillId="0" borderId="11" xfId="0" applyBorder="1" applyAlignment="1">
      <alignment vertical="center" wrapText="1"/>
    </xf>
    <xf numFmtId="49" fontId="6" fillId="0" borderId="0" xfId="0" applyNumberFormat="1" applyFont="1">
      <alignment vertical="center"/>
    </xf>
    <xf numFmtId="0" fontId="0" fillId="0" borderId="0" xfId="0">
      <alignment vertical="center"/>
    </xf>
    <xf numFmtId="49" fontId="7" fillId="0" borderId="0" xfId="0" applyNumberFormat="1" applyFont="1" applyAlignment="1">
      <alignment horizontal="left" vertical="center"/>
    </xf>
    <xf numFmtId="49" fontId="7" fillId="0" borderId="0" xfId="0" applyNumberFormat="1" applyFont="1" applyAlignment="1">
      <alignment horizontal="center" vertical="center"/>
    </xf>
    <xf numFmtId="49" fontId="6" fillId="0" borderId="0" xfId="0" applyNumberFormat="1" applyFont="1" applyAlignment="1">
      <alignment horizontal="right" vertical="center"/>
    </xf>
    <xf numFmtId="0" fontId="0" fillId="0" borderId="0" xfId="0" applyAlignment="1">
      <alignment horizontal="right" vertical="center"/>
    </xf>
    <xf numFmtId="49" fontId="6" fillId="0" borderId="0" xfId="0" applyNumberFormat="1" applyFont="1" applyAlignment="1">
      <alignment vertical="center" wrapText="1"/>
    </xf>
    <xf numFmtId="0" fontId="0" fillId="0" borderId="0" xfId="0" applyAlignment="1">
      <alignment vertical="center" wrapText="1"/>
    </xf>
    <xf numFmtId="49" fontId="6" fillId="0" borderId="0" xfId="0" applyNumberFormat="1" applyFont="1" applyAlignment="1">
      <alignment horizontal="left" vertical="center"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49" fontId="6" fillId="0" borderId="0" xfId="2" applyNumberFormat="1" applyFont="1">
      <alignment vertical="center"/>
    </xf>
    <xf numFmtId="0" fontId="6" fillId="0" borderId="0" xfId="2" applyFont="1">
      <alignment vertical="center"/>
    </xf>
    <xf numFmtId="49" fontId="6" fillId="0" borderId="9" xfId="0" applyNumberFormat="1" applyFont="1" applyBorder="1" applyAlignment="1">
      <alignment vertical="center" shrinkToFit="1"/>
    </xf>
    <xf numFmtId="0" fontId="0" fillId="0" borderId="12" xfId="0" applyBorder="1" applyAlignment="1">
      <alignment vertical="center" shrinkToFit="1"/>
    </xf>
    <xf numFmtId="49" fontId="2" fillId="0" borderId="0" xfId="0" applyNumberFormat="1" applyFont="1" applyAlignment="1">
      <alignment horizontal="left" vertical="center"/>
    </xf>
    <xf numFmtId="0" fontId="2" fillId="0" borderId="0" xfId="0" applyFont="1" applyAlignment="1">
      <alignment horizontal="left"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6" fillId="0" borderId="4" xfId="0" applyFont="1" applyBorder="1" applyAlignment="1">
      <alignment horizontal="left" vertical="top" wrapText="1"/>
    </xf>
    <xf numFmtId="0" fontId="0" fillId="0" borderId="4" xfId="0" applyBorder="1" applyAlignment="1">
      <alignment horizontal="left" vertical="top" wrapText="1"/>
    </xf>
    <xf numFmtId="0" fontId="6" fillId="0" borderId="4" xfId="0" applyFont="1" applyBorder="1" applyAlignment="1">
      <alignment horizontal="left" vertical="top"/>
    </xf>
    <xf numFmtId="0" fontId="0" fillId="0" borderId="4" xfId="0" applyBorder="1" applyAlignment="1">
      <alignment horizontal="left" vertical="top"/>
    </xf>
    <xf numFmtId="0" fontId="7" fillId="0" borderId="0" xfId="0" applyFont="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xf>
    <xf numFmtId="0" fontId="0" fillId="0" borderId="5" xfId="0" applyBorder="1" applyAlignment="1">
      <alignment horizontal="center"/>
    </xf>
    <xf numFmtId="49" fontId="6" fillId="0" borderId="9" xfId="0" applyNumberFormat="1" applyFont="1" applyBorder="1" applyAlignment="1">
      <alignment vertical="center" wrapText="1"/>
    </xf>
    <xf numFmtId="49" fontId="6" fillId="0" borderId="6" xfId="0" applyNumberFormat="1" applyFont="1" applyBorder="1" applyAlignment="1">
      <alignment vertical="center" wrapText="1"/>
    </xf>
    <xf numFmtId="49" fontId="6" fillId="0" borderId="12" xfId="0" applyNumberFormat="1" applyFont="1" applyBorder="1" applyAlignment="1">
      <alignment vertical="center" wrapText="1"/>
    </xf>
  </cellXfs>
  <cellStyles count="3">
    <cellStyle name="桁区切り" xfId="1" builtinId="6"/>
    <cellStyle name="標準" xfId="0" builtinId="0"/>
    <cellStyle name="標準 3" xfId="2" xr:uid="{95794C92-62B6-4705-990B-4DB6482CAD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F0A8D-2E9F-4516-AB72-C037256B2A9F}">
  <sheetPr>
    <pageSetUpPr fitToPage="1"/>
  </sheetPr>
  <dimension ref="A1:A50"/>
  <sheetViews>
    <sheetView topLeftCell="A16" workbookViewId="0">
      <selection activeCell="A4" sqref="A4"/>
    </sheetView>
  </sheetViews>
  <sheetFormatPr defaultRowHeight="13.5" x14ac:dyDescent="0.4"/>
  <cols>
    <col min="1" max="1" width="82.625" style="1" customWidth="1"/>
    <col min="2" max="16384" width="9" style="1"/>
  </cols>
  <sheetData>
    <row r="1" spans="1:1" x14ac:dyDescent="0.4">
      <c r="A1" s="2"/>
    </row>
    <row r="2" spans="1:1" x14ac:dyDescent="0.4">
      <c r="A2" s="2"/>
    </row>
    <row r="3" spans="1:1" x14ac:dyDescent="0.4">
      <c r="A3" s="2"/>
    </row>
    <row r="4" spans="1:1" x14ac:dyDescent="0.4">
      <c r="A4" s="2"/>
    </row>
    <row r="5" spans="1:1" x14ac:dyDescent="0.4">
      <c r="A5" s="2"/>
    </row>
    <row r="6" spans="1:1" x14ac:dyDescent="0.4">
      <c r="A6" s="2"/>
    </row>
    <row r="7" spans="1:1" x14ac:dyDescent="0.4">
      <c r="A7" s="2"/>
    </row>
    <row r="8" spans="1:1" x14ac:dyDescent="0.4">
      <c r="A8" s="2"/>
    </row>
    <row r="9" spans="1:1" x14ac:dyDescent="0.4">
      <c r="A9" s="2"/>
    </row>
    <row r="10" spans="1:1" x14ac:dyDescent="0.4">
      <c r="A10" s="2"/>
    </row>
    <row r="11" spans="1:1" x14ac:dyDescent="0.4">
      <c r="A11" s="2"/>
    </row>
    <row r="12" spans="1:1" x14ac:dyDescent="0.4">
      <c r="A12" s="92"/>
    </row>
    <row r="13" spans="1:1" x14ac:dyDescent="0.4">
      <c r="A13" s="93"/>
    </row>
    <row r="14" spans="1:1" x14ac:dyDescent="0.4">
      <c r="A14" s="93"/>
    </row>
    <row r="15" spans="1:1" x14ac:dyDescent="0.4">
      <c r="A15" s="2"/>
    </row>
    <row r="16" spans="1:1" x14ac:dyDescent="0.4">
      <c r="A16" s="94" t="s">
        <v>0</v>
      </c>
    </row>
    <row r="17" spans="1:1" x14ac:dyDescent="0.4">
      <c r="A17" s="93"/>
    </row>
    <row r="18" spans="1:1" x14ac:dyDescent="0.4">
      <c r="A18" s="93"/>
    </row>
    <row r="19" spans="1:1" x14ac:dyDescent="0.4">
      <c r="A19" s="93"/>
    </row>
    <row r="20" spans="1:1" x14ac:dyDescent="0.4">
      <c r="A20" s="2"/>
    </row>
    <row r="21" spans="1:1" x14ac:dyDescent="0.4">
      <c r="A21" s="2"/>
    </row>
    <row r="22" spans="1:1" x14ac:dyDescent="0.4">
      <c r="A22" s="2"/>
    </row>
    <row r="23" spans="1:1" x14ac:dyDescent="0.4">
      <c r="A23" s="2"/>
    </row>
    <row r="24" spans="1:1" x14ac:dyDescent="0.4">
      <c r="A24" s="2"/>
    </row>
    <row r="25" spans="1:1" x14ac:dyDescent="0.4">
      <c r="A25" s="2"/>
    </row>
    <row r="26" spans="1:1" ht="14.25" x14ac:dyDescent="0.4">
      <c r="A26" s="3" t="s">
        <v>1</v>
      </c>
    </row>
    <row r="27" spans="1:1" ht="14.25" x14ac:dyDescent="0.4">
      <c r="A27" s="3" t="s">
        <v>2</v>
      </c>
    </row>
    <row r="28" spans="1:1" x14ac:dyDescent="0.4">
      <c r="A28" s="2"/>
    </row>
    <row r="29" spans="1:1" x14ac:dyDescent="0.4">
      <c r="A29" s="2"/>
    </row>
    <row r="30" spans="1:1" x14ac:dyDescent="0.4">
      <c r="A30" s="2"/>
    </row>
    <row r="31" spans="1:1" x14ac:dyDescent="0.4">
      <c r="A31" s="2"/>
    </row>
    <row r="32" spans="1:1" x14ac:dyDescent="0.4">
      <c r="A32" s="2"/>
    </row>
    <row r="33" spans="1:1" x14ac:dyDescent="0.4">
      <c r="A33" s="2"/>
    </row>
    <row r="34" spans="1:1" x14ac:dyDescent="0.4">
      <c r="A34" s="2"/>
    </row>
    <row r="35" spans="1:1" x14ac:dyDescent="0.4">
      <c r="A35" s="2"/>
    </row>
    <row r="36" spans="1:1" x14ac:dyDescent="0.4">
      <c r="A36" s="2"/>
    </row>
    <row r="37" spans="1:1" x14ac:dyDescent="0.4">
      <c r="A37" s="2"/>
    </row>
    <row r="38" spans="1:1" x14ac:dyDescent="0.4">
      <c r="A38" s="2"/>
    </row>
    <row r="39" spans="1:1" x14ac:dyDescent="0.4">
      <c r="A39" s="2"/>
    </row>
    <row r="40" spans="1:1" x14ac:dyDescent="0.4">
      <c r="A40" s="2"/>
    </row>
    <row r="41" spans="1:1" x14ac:dyDescent="0.4">
      <c r="A41" s="2"/>
    </row>
    <row r="42" spans="1:1" x14ac:dyDescent="0.4">
      <c r="A42" s="2"/>
    </row>
    <row r="43" spans="1:1" ht="14.25" x14ac:dyDescent="0.4">
      <c r="A43" s="3" t="s">
        <v>3</v>
      </c>
    </row>
    <row r="44" spans="1:1" ht="14.25" x14ac:dyDescent="0.4">
      <c r="A44" s="3" t="s">
        <v>4</v>
      </c>
    </row>
    <row r="45" spans="1:1" ht="14.25" x14ac:dyDescent="0.4">
      <c r="A45" s="3"/>
    </row>
    <row r="46" spans="1:1" ht="14.25" x14ac:dyDescent="0.4">
      <c r="A46" s="3"/>
    </row>
    <row r="47" spans="1:1" x14ac:dyDescent="0.4">
      <c r="A47" s="2"/>
    </row>
    <row r="48" spans="1:1" ht="14.25" x14ac:dyDescent="0.4">
      <c r="A48" s="3" t="s">
        <v>5</v>
      </c>
    </row>
    <row r="49" spans="1:1" x14ac:dyDescent="0.4">
      <c r="A49" s="2"/>
    </row>
    <row r="50" spans="1:1" ht="14.25" x14ac:dyDescent="0.4">
      <c r="A50" s="3" t="s">
        <v>6</v>
      </c>
    </row>
  </sheetData>
  <mergeCells count="2">
    <mergeCell ref="A12:A14"/>
    <mergeCell ref="A16:A19"/>
  </mergeCells>
  <phoneticPr fontId="8"/>
  <pageMargins left="0.7" right="0.7" top="0.75" bottom="0.75" header="0.3" footer="0.3"/>
  <pageSetup paperSize="9" scale="95"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090C0-204C-48E6-9E26-50A49ABCF26C}">
  <sheetPr>
    <pageSetUpPr fitToPage="1"/>
  </sheetPr>
  <dimension ref="A1:J95"/>
  <sheetViews>
    <sheetView workbookViewId="0">
      <selection activeCell="A3" sqref="A3"/>
    </sheetView>
  </sheetViews>
  <sheetFormatPr defaultRowHeight="11.25" x14ac:dyDescent="0.4"/>
  <cols>
    <col min="1" max="1" width="39.625" style="8" customWidth="1"/>
    <col min="2" max="10" width="14.625" style="9" customWidth="1"/>
    <col min="11" max="16384" width="9" style="7"/>
  </cols>
  <sheetData>
    <row r="1" spans="1:10" x14ac:dyDescent="0.4">
      <c r="A1" s="10" t="s">
        <v>7</v>
      </c>
    </row>
    <row r="4" spans="1:10" ht="18.75" x14ac:dyDescent="0.4">
      <c r="A4" s="95" t="s">
        <v>205</v>
      </c>
      <c r="B4" s="93"/>
      <c r="C4" s="93"/>
      <c r="D4" s="93"/>
      <c r="E4" s="93"/>
      <c r="F4" s="93"/>
      <c r="G4" s="93"/>
      <c r="H4" s="93"/>
      <c r="I4" s="93"/>
      <c r="J4" s="93"/>
    </row>
    <row r="5" spans="1:10" ht="18.75" x14ac:dyDescent="0.4">
      <c r="A5" s="96" t="s">
        <v>53</v>
      </c>
      <c r="B5" s="93"/>
      <c r="C5" s="93"/>
      <c r="D5" s="93"/>
      <c r="E5" s="93"/>
      <c r="F5" s="93"/>
      <c r="G5" s="93"/>
      <c r="H5" s="93"/>
      <c r="I5" s="93"/>
      <c r="J5" s="93"/>
    </row>
    <row r="6" spans="1:10" x14ac:dyDescent="0.4">
      <c r="J6" s="9" t="s">
        <v>10</v>
      </c>
    </row>
    <row r="7" spans="1:10" s="24" customFormat="1" ht="23.1" customHeight="1" x14ac:dyDescent="0.4">
      <c r="A7" s="97" t="s">
        <v>11</v>
      </c>
      <c r="B7" s="99" t="s">
        <v>48</v>
      </c>
      <c r="C7" s="98"/>
      <c r="D7" s="98"/>
      <c r="E7" s="98"/>
      <c r="F7" s="99" t="s">
        <v>49</v>
      </c>
      <c r="G7" s="98"/>
      <c r="H7" s="98"/>
      <c r="I7" s="99" t="s">
        <v>50</v>
      </c>
      <c r="J7" s="99" t="s">
        <v>51</v>
      </c>
    </row>
    <row r="8" spans="1:10" s="24" customFormat="1" ht="23.1" customHeight="1" x14ac:dyDescent="0.15">
      <c r="A8" s="98"/>
      <c r="B8" s="23" t="s">
        <v>120</v>
      </c>
      <c r="C8" s="23" t="s">
        <v>121</v>
      </c>
      <c r="D8" s="23" t="s">
        <v>122</v>
      </c>
      <c r="E8" s="23" t="s">
        <v>123</v>
      </c>
      <c r="F8" s="23" t="s">
        <v>124</v>
      </c>
      <c r="G8" s="23" t="s">
        <v>125</v>
      </c>
      <c r="H8" s="23" t="s">
        <v>123</v>
      </c>
      <c r="I8" s="98"/>
      <c r="J8" s="98"/>
    </row>
    <row r="9" spans="1:10" x14ac:dyDescent="0.4">
      <c r="A9" s="13"/>
      <c r="B9" s="14"/>
      <c r="C9" s="14"/>
      <c r="D9" s="14"/>
      <c r="E9" s="14"/>
      <c r="F9" s="14"/>
      <c r="G9" s="14"/>
      <c r="H9" s="14"/>
      <c r="I9" s="14"/>
      <c r="J9" s="14"/>
    </row>
    <row r="10" spans="1:10" x14ac:dyDescent="0.4">
      <c r="A10" s="15" t="s">
        <v>132</v>
      </c>
      <c r="B10" s="16"/>
      <c r="C10" s="16"/>
      <c r="D10" s="16"/>
      <c r="E10" s="16"/>
      <c r="F10" s="16"/>
      <c r="G10" s="16"/>
      <c r="H10" s="16"/>
      <c r="I10" s="16"/>
      <c r="J10" s="16"/>
    </row>
    <row r="11" spans="1:10" x14ac:dyDescent="0.4">
      <c r="A11" s="15" t="s">
        <v>133</v>
      </c>
      <c r="B11" s="16"/>
      <c r="C11" s="16"/>
      <c r="D11" s="16"/>
      <c r="E11" s="16"/>
      <c r="F11" s="16"/>
      <c r="G11" s="16"/>
      <c r="H11" s="16"/>
      <c r="I11" s="16"/>
      <c r="J11" s="16"/>
    </row>
    <row r="12" spans="1:10" x14ac:dyDescent="0.4">
      <c r="A12" s="15" t="s">
        <v>134</v>
      </c>
      <c r="B12" s="16"/>
      <c r="C12" s="16"/>
      <c r="D12" s="16"/>
      <c r="E12" s="16"/>
      <c r="F12" s="16"/>
      <c r="G12" s="16"/>
      <c r="H12" s="16"/>
      <c r="I12" s="16"/>
      <c r="J12" s="16"/>
    </row>
    <row r="13" spans="1:10" x14ac:dyDescent="0.4">
      <c r="A13" s="15" t="s">
        <v>135</v>
      </c>
      <c r="B13" s="16">
        <v>0</v>
      </c>
      <c r="C13" s="16">
        <v>0</v>
      </c>
      <c r="D13" s="16">
        <v>0</v>
      </c>
      <c r="E13" s="16">
        <v>0</v>
      </c>
      <c r="F13" s="16">
        <v>0</v>
      </c>
      <c r="G13" s="16">
        <v>0</v>
      </c>
      <c r="H13" s="16">
        <v>0</v>
      </c>
      <c r="I13" s="16">
        <v>812</v>
      </c>
      <c r="J13" s="16">
        <v>812</v>
      </c>
    </row>
    <row r="14" spans="1:10" x14ac:dyDescent="0.4">
      <c r="A14" s="15" t="s">
        <v>136</v>
      </c>
      <c r="B14" s="16"/>
      <c r="C14" s="16"/>
      <c r="D14" s="16"/>
      <c r="E14" s="16"/>
      <c r="F14" s="16"/>
      <c r="G14" s="16"/>
      <c r="H14" s="16"/>
      <c r="I14" s="16"/>
      <c r="J14" s="16"/>
    </row>
    <row r="15" spans="1:10" x14ac:dyDescent="0.4">
      <c r="A15" s="15" t="s">
        <v>137</v>
      </c>
      <c r="B15" s="16">
        <v>0</v>
      </c>
      <c r="C15" s="16">
        <v>0</v>
      </c>
      <c r="D15" s="16">
        <v>0</v>
      </c>
      <c r="E15" s="16">
        <v>0</v>
      </c>
      <c r="F15" s="16">
        <v>0</v>
      </c>
      <c r="G15" s="16">
        <v>0</v>
      </c>
      <c r="H15" s="16">
        <v>0</v>
      </c>
      <c r="I15" s="16">
        <v>51000</v>
      </c>
      <c r="J15" s="16">
        <v>51000</v>
      </c>
    </row>
    <row r="16" spans="1:10" x14ac:dyDescent="0.4">
      <c r="A16" s="15" t="s">
        <v>138</v>
      </c>
      <c r="B16" s="16"/>
      <c r="C16" s="16"/>
      <c r="D16" s="16"/>
      <c r="E16" s="16"/>
      <c r="F16" s="16"/>
      <c r="G16" s="16"/>
      <c r="H16" s="16"/>
      <c r="I16" s="16"/>
      <c r="J16" s="16"/>
    </row>
    <row r="17" spans="1:10" x14ac:dyDescent="0.4">
      <c r="A17" s="15" t="s">
        <v>139</v>
      </c>
      <c r="B17" s="16">
        <v>0</v>
      </c>
      <c r="C17" s="16">
        <v>0</v>
      </c>
      <c r="D17" s="16">
        <v>0</v>
      </c>
      <c r="E17" s="16">
        <v>0</v>
      </c>
      <c r="F17" s="16">
        <v>0</v>
      </c>
      <c r="G17" s="16">
        <v>0</v>
      </c>
      <c r="H17" s="16">
        <v>0</v>
      </c>
      <c r="I17" s="16">
        <v>8865000</v>
      </c>
      <c r="J17" s="16">
        <v>8865000</v>
      </c>
    </row>
    <row r="18" spans="1:10" x14ac:dyDescent="0.4">
      <c r="A18" s="15" t="s">
        <v>140</v>
      </c>
      <c r="B18" s="17">
        <v>0</v>
      </c>
      <c r="C18" s="17">
        <v>0</v>
      </c>
      <c r="D18" s="17">
        <v>0</v>
      </c>
      <c r="E18" s="17">
        <v>0</v>
      </c>
      <c r="F18" s="17">
        <v>0</v>
      </c>
      <c r="G18" s="17">
        <v>0</v>
      </c>
      <c r="H18" s="17">
        <v>0</v>
      </c>
      <c r="I18" s="17">
        <v>1920000</v>
      </c>
      <c r="J18" s="17">
        <v>1920000</v>
      </c>
    </row>
    <row r="19" spans="1:10" x14ac:dyDescent="0.4">
      <c r="A19" s="15" t="s">
        <v>141</v>
      </c>
      <c r="B19" s="18">
        <v>0</v>
      </c>
      <c r="C19" s="18">
        <v>0</v>
      </c>
      <c r="D19" s="18">
        <v>0</v>
      </c>
      <c r="E19" s="18">
        <v>0</v>
      </c>
      <c r="F19" s="18">
        <v>0</v>
      </c>
      <c r="G19" s="18">
        <v>0</v>
      </c>
      <c r="H19" s="18">
        <v>0</v>
      </c>
      <c r="I19" s="18">
        <v>10785000</v>
      </c>
      <c r="J19" s="18">
        <v>10785000</v>
      </c>
    </row>
    <row r="20" spans="1:10" x14ac:dyDescent="0.4">
      <c r="A20" s="15" t="s">
        <v>142</v>
      </c>
      <c r="B20" s="16"/>
      <c r="C20" s="16"/>
      <c r="D20" s="16"/>
      <c r="E20" s="16"/>
      <c r="F20" s="16"/>
      <c r="G20" s="16"/>
      <c r="H20" s="16"/>
      <c r="I20" s="16"/>
      <c r="J20" s="16"/>
    </row>
    <row r="21" spans="1:10" x14ac:dyDescent="0.4">
      <c r="A21" s="15" t="s">
        <v>143</v>
      </c>
      <c r="B21" s="16">
        <v>0</v>
      </c>
      <c r="C21" s="16">
        <v>1175000</v>
      </c>
      <c r="D21" s="16">
        <v>500000</v>
      </c>
      <c r="E21" s="16">
        <v>1675000</v>
      </c>
      <c r="F21" s="16">
        <v>0</v>
      </c>
      <c r="G21" s="16">
        <v>0</v>
      </c>
      <c r="H21" s="16">
        <v>0</v>
      </c>
      <c r="I21" s="16">
        <v>0</v>
      </c>
      <c r="J21" s="16">
        <v>1675000</v>
      </c>
    </row>
    <row r="22" spans="1:10" x14ac:dyDescent="0.4">
      <c r="A22" s="15" t="s">
        <v>144</v>
      </c>
      <c r="B22" s="17">
        <v>450000</v>
      </c>
      <c r="C22" s="17">
        <v>0</v>
      </c>
      <c r="D22" s="17">
        <v>0</v>
      </c>
      <c r="E22" s="17">
        <v>450000</v>
      </c>
      <c r="F22" s="17">
        <v>0</v>
      </c>
      <c r="G22" s="17">
        <v>0</v>
      </c>
      <c r="H22" s="17">
        <v>0</v>
      </c>
      <c r="I22" s="17">
        <v>0</v>
      </c>
      <c r="J22" s="17">
        <v>450000</v>
      </c>
    </row>
    <row r="23" spans="1:10" x14ac:dyDescent="0.4">
      <c r="A23" s="15" t="s">
        <v>145</v>
      </c>
      <c r="B23" s="18">
        <v>450000</v>
      </c>
      <c r="C23" s="18">
        <v>1175000</v>
      </c>
      <c r="D23" s="18">
        <v>500000</v>
      </c>
      <c r="E23" s="18">
        <v>2125000</v>
      </c>
      <c r="F23" s="18">
        <v>0</v>
      </c>
      <c r="G23" s="18">
        <v>0</v>
      </c>
      <c r="H23" s="18">
        <v>0</v>
      </c>
      <c r="I23" s="18">
        <v>0</v>
      </c>
      <c r="J23" s="18">
        <v>2125000</v>
      </c>
    </row>
    <row r="24" spans="1:10" x14ac:dyDescent="0.4">
      <c r="A24" s="15" t="s">
        <v>146</v>
      </c>
      <c r="B24" s="16"/>
      <c r="C24" s="16"/>
      <c r="D24" s="16"/>
      <c r="E24" s="16"/>
      <c r="F24" s="16"/>
      <c r="G24" s="16"/>
      <c r="H24" s="16"/>
      <c r="I24" s="16"/>
      <c r="J24" s="16"/>
    </row>
    <row r="25" spans="1:10" x14ac:dyDescent="0.4">
      <c r="A25" s="15" t="s">
        <v>147</v>
      </c>
      <c r="B25" s="16">
        <v>2030000</v>
      </c>
      <c r="C25" s="16">
        <v>2887378</v>
      </c>
      <c r="D25" s="16">
        <v>0</v>
      </c>
      <c r="E25" s="16">
        <v>4917378</v>
      </c>
      <c r="F25" s="16">
        <v>0</v>
      </c>
      <c r="G25" s="16">
        <v>529000</v>
      </c>
      <c r="H25" s="16">
        <v>529000</v>
      </c>
      <c r="I25" s="16">
        <v>0</v>
      </c>
      <c r="J25" s="16">
        <v>5446378</v>
      </c>
    </row>
    <row r="26" spans="1:10" x14ac:dyDescent="0.4">
      <c r="A26" s="15" t="s">
        <v>148</v>
      </c>
      <c r="B26" s="17">
        <v>0</v>
      </c>
      <c r="C26" s="17">
        <v>290000</v>
      </c>
      <c r="D26" s="17">
        <v>0</v>
      </c>
      <c r="E26" s="17">
        <v>290000</v>
      </c>
      <c r="F26" s="17">
        <v>60000</v>
      </c>
      <c r="G26" s="17">
        <v>370000</v>
      </c>
      <c r="H26" s="17">
        <v>430000</v>
      </c>
      <c r="I26" s="17">
        <v>0</v>
      </c>
      <c r="J26" s="17">
        <v>720000</v>
      </c>
    </row>
    <row r="27" spans="1:10" x14ac:dyDescent="0.4">
      <c r="A27" s="15" t="s">
        <v>149</v>
      </c>
      <c r="B27" s="18">
        <v>2030000</v>
      </c>
      <c r="C27" s="18">
        <v>3177378</v>
      </c>
      <c r="D27" s="18">
        <v>0</v>
      </c>
      <c r="E27" s="18">
        <v>5207378</v>
      </c>
      <c r="F27" s="18">
        <v>60000</v>
      </c>
      <c r="G27" s="18">
        <v>899000</v>
      </c>
      <c r="H27" s="18">
        <v>959000</v>
      </c>
      <c r="I27" s="18">
        <v>0</v>
      </c>
      <c r="J27" s="18">
        <v>6166378</v>
      </c>
    </row>
    <row r="28" spans="1:10" x14ac:dyDescent="0.4">
      <c r="A28" s="15" t="s">
        <v>150</v>
      </c>
      <c r="B28" s="16"/>
      <c r="C28" s="16"/>
      <c r="D28" s="16"/>
      <c r="E28" s="16"/>
      <c r="F28" s="16"/>
      <c r="G28" s="16"/>
      <c r="H28" s="16"/>
      <c r="I28" s="16"/>
      <c r="J28" s="16"/>
    </row>
    <row r="29" spans="1:10" x14ac:dyDescent="0.4">
      <c r="A29" s="15" t="s">
        <v>151</v>
      </c>
      <c r="B29" s="16">
        <v>0</v>
      </c>
      <c r="C29" s="16">
        <v>0</v>
      </c>
      <c r="D29" s="16">
        <v>0</v>
      </c>
      <c r="E29" s="16">
        <v>0</v>
      </c>
      <c r="F29" s="16">
        <v>0</v>
      </c>
      <c r="G29" s="16">
        <v>0</v>
      </c>
      <c r="H29" s="16">
        <v>0</v>
      </c>
      <c r="I29" s="16">
        <v>122</v>
      </c>
      <c r="J29" s="16">
        <v>122</v>
      </c>
    </row>
    <row r="30" spans="1:10" x14ac:dyDescent="0.4">
      <c r="A30" s="15" t="s">
        <v>152</v>
      </c>
      <c r="B30" s="17">
        <v>0</v>
      </c>
      <c r="C30" s="17">
        <v>0</v>
      </c>
      <c r="D30" s="17">
        <v>0</v>
      </c>
      <c r="E30" s="17">
        <v>0</v>
      </c>
      <c r="F30" s="17">
        <v>0</v>
      </c>
      <c r="G30" s="17">
        <v>0</v>
      </c>
      <c r="H30" s="17">
        <v>0</v>
      </c>
      <c r="I30" s="17">
        <v>137600</v>
      </c>
      <c r="J30" s="17">
        <v>137600</v>
      </c>
    </row>
    <row r="31" spans="1:10" x14ac:dyDescent="0.4">
      <c r="A31" s="15" t="s">
        <v>153</v>
      </c>
      <c r="B31" s="18">
        <v>0</v>
      </c>
      <c r="C31" s="18">
        <v>0</v>
      </c>
      <c r="D31" s="18">
        <v>0</v>
      </c>
      <c r="E31" s="18">
        <v>0</v>
      </c>
      <c r="F31" s="18">
        <v>0</v>
      </c>
      <c r="G31" s="18">
        <v>0</v>
      </c>
      <c r="H31" s="18">
        <v>0</v>
      </c>
      <c r="I31" s="18">
        <v>137722</v>
      </c>
      <c r="J31" s="18">
        <v>137722</v>
      </c>
    </row>
    <row r="32" spans="1:10" x14ac:dyDescent="0.4">
      <c r="A32" s="15" t="s">
        <v>154</v>
      </c>
      <c r="B32" s="18">
        <v>2480000</v>
      </c>
      <c r="C32" s="18">
        <v>4352378</v>
      </c>
      <c r="D32" s="18">
        <v>500000</v>
      </c>
      <c r="E32" s="18">
        <v>7332378</v>
      </c>
      <c r="F32" s="18">
        <v>60000</v>
      </c>
      <c r="G32" s="18">
        <v>899000</v>
      </c>
      <c r="H32" s="18">
        <v>959000</v>
      </c>
      <c r="I32" s="18">
        <v>10974534</v>
      </c>
      <c r="J32" s="18">
        <v>19265912</v>
      </c>
    </row>
    <row r="33" spans="1:10" x14ac:dyDescent="0.4">
      <c r="A33" s="15" t="s">
        <v>155</v>
      </c>
      <c r="B33" s="16"/>
      <c r="C33" s="16"/>
      <c r="D33" s="16"/>
      <c r="E33" s="16"/>
      <c r="F33" s="16"/>
      <c r="G33" s="16"/>
      <c r="H33" s="16"/>
      <c r="I33" s="16"/>
      <c r="J33" s="16"/>
    </row>
    <row r="34" spans="1:10" x14ac:dyDescent="0.4">
      <c r="A34" s="15" t="s">
        <v>156</v>
      </c>
      <c r="B34" s="16"/>
      <c r="C34" s="16"/>
      <c r="D34" s="16"/>
      <c r="E34" s="16"/>
      <c r="F34" s="16"/>
      <c r="G34" s="16"/>
      <c r="H34" s="16"/>
      <c r="I34" s="16"/>
      <c r="J34" s="16"/>
    </row>
    <row r="35" spans="1:10" x14ac:dyDescent="0.4">
      <c r="A35" s="15" t="s">
        <v>157</v>
      </c>
      <c r="B35" s="16">
        <v>8019</v>
      </c>
      <c r="C35" s="16">
        <v>8687</v>
      </c>
      <c r="D35" s="16">
        <v>3341</v>
      </c>
      <c r="E35" s="16">
        <v>20047</v>
      </c>
      <c r="F35" s="16">
        <v>6014</v>
      </c>
      <c r="G35" s="16">
        <v>3341</v>
      </c>
      <c r="H35" s="16">
        <v>9355</v>
      </c>
      <c r="I35" s="16">
        <v>0</v>
      </c>
      <c r="J35" s="16">
        <v>29402</v>
      </c>
    </row>
    <row r="36" spans="1:10" x14ac:dyDescent="0.4">
      <c r="A36" s="15" t="s">
        <v>158</v>
      </c>
      <c r="B36" s="16">
        <v>767</v>
      </c>
      <c r="C36" s="16">
        <v>510418</v>
      </c>
      <c r="D36" s="16">
        <v>86289</v>
      </c>
      <c r="E36" s="16">
        <v>597474</v>
      </c>
      <c r="F36" s="16">
        <v>575</v>
      </c>
      <c r="G36" s="16">
        <v>328820</v>
      </c>
      <c r="H36" s="16">
        <v>329395</v>
      </c>
      <c r="I36" s="16">
        <v>0</v>
      </c>
      <c r="J36" s="16">
        <v>926869</v>
      </c>
    </row>
    <row r="37" spans="1:10" x14ac:dyDescent="0.4">
      <c r="A37" s="15" t="s">
        <v>159</v>
      </c>
      <c r="B37" s="16">
        <v>999639</v>
      </c>
      <c r="C37" s="16">
        <v>2329388</v>
      </c>
      <c r="D37" s="16">
        <v>1008831</v>
      </c>
      <c r="E37" s="16">
        <v>4337858</v>
      </c>
      <c r="F37" s="16">
        <v>157754</v>
      </c>
      <c r="G37" s="16">
        <v>486541</v>
      </c>
      <c r="H37" s="16">
        <v>644295</v>
      </c>
      <c r="I37" s="16">
        <v>0</v>
      </c>
      <c r="J37" s="16">
        <v>4982153</v>
      </c>
    </row>
    <row r="38" spans="1:10" x14ac:dyDescent="0.4">
      <c r="A38" s="15" t="s">
        <v>160</v>
      </c>
      <c r="B38" s="16">
        <v>135596</v>
      </c>
      <c r="C38" s="16">
        <v>187683</v>
      </c>
      <c r="D38" s="16">
        <v>56830</v>
      </c>
      <c r="E38" s="16">
        <v>380109</v>
      </c>
      <c r="F38" s="16">
        <v>614434</v>
      </c>
      <c r="G38" s="16">
        <v>103130</v>
      </c>
      <c r="H38" s="16">
        <v>717564</v>
      </c>
      <c r="I38" s="16">
        <v>0</v>
      </c>
      <c r="J38" s="16">
        <v>1097673</v>
      </c>
    </row>
    <row r="39" spans="1:10" x14ac:dyDescent="0.4">
      <c r="A39" s="15" t="s">
        <v>161</v>
      </c>
      <c r="B39" s="16">
        <v>562729</v>
      </c>
      <c r="C39" s="16">
        <v>285765</v>
      </c>
      <c r="D39" s="16">
        <v>33732</v>
      </c>
      <c r="E39" s="16">
        <v>882226</v>
      </c>
      <c r="F39" s="16">
        <v>18110</v>
      </c>
      <c r="G39" s="16">
        <v>94131</v>
      </c>
      <c r="H39" s="16">
        <v>112241</v>
      </c>
      <c r="I39" s="16">
        <v>0</v>
      </c>
      <c r="J39" s="16">
        <v>994467</v>
      </c>
    </row>
    <row r="40" spans="1:10" x14ac:dyDescent="0.4">
      <c r="A40" s="15" t="s">
        <v>163</v>
      </c>
      <c r="B40" s="16">
        <v>219240</v>
      </c>
      <c r="C40" s="16">
        <v>723724</v>
      </c>
      <c r="D40" s="16">
        <v>11340</v>
      </c>
      <c r="E40" s="16">
        <v>954304</v>
      </c>
      <c r="F40" s="16">
        <v>864044</v>
      </c>
      <c r="G40" s="16">
        <v>204444</v>
      </c>
      <c r="H40" s="16">
        <v>1068488</v>
      </c>
      <c r="I40" s="16">
        <v>0</v>
      </c>
      <c r="J40" s="16">
        <v>2022792</v>
      </c>
    </row>
    <row r="41" spans="1:10" x14ac:dyDescent="0.4">
      <c r="A41" s="15" t="s">
        <v>164</v>
      </c>
      <c r="B41" s="16">
        <v>27807</v>
      </c>
      <c r="C41" s="16">
        <v>30125</v>
      </c>
      <c r="D41" s="16">
        <v>11586</v>
      </c>
      <c r="E41" s="16">
        <v>69518</v>
      </c>
      <c r="F41" s="16">
        <v>20855</v>
      </c>
      <c r="G41" s="16">
        <v>11586</v>
      </c>
      <c r="H41" s="16">
        <v>32441</v>
      </c>
      <c r="I41" s="16">
        <v>0</v>
      </c>
      <c r="J41" s="16">
        <v>101959</v>
      </c>
    </row>
    <row r="42" spans="1:10" x14ac:dyDescent="0.4">
      <c r="A42" s="15" t="s">
        <v>165</v>
      </c>
      <c r="B42" s="16">
        <v>110333</v>
      </c>
      <c r="C42" s="16">
        <v>584637</v>
      </c>
      <c r="D42" s="16">
        <v>140472</v>
      </c>
      <c r="E42" s="16">
        <v>835442</v>
      </c>
      <c r="F42" s="16">
        <v>74650</v>
      </c>
      <c r="G42" s="16">
        <v>57972</v>
      </c>
      <c r="H42" s="16">
        <v>132622</v>
      </c>
      <c r="I42" s="16">
        <v>0</v>
      </c>
      <c r="J42" s="16">
        <v>968064</v>
      </c>
    </row>
    <row r="43" spans="1:10" x14ac:dyDescent="0.4">
      <c r="A43" s="15" t="s">
        <v>166</v>
      </c>
      <c r="B43" s="16">
        <v>929</v>
      </c>
      <c r="C43" s="16">
        <v>1006</v>
      </c>
      <c r="D43" s="16">
        <v>387</v>
      </c>
      <c r="E43" s="16">
        <v>2322</v>
      </c>
      <c r="F43" s="16">
        <v>697</v>
      </c>
      <c r="G43" s="16">
        <v>387</v>
      </c>
      <c r="H43" s="16">
        <v>1084</v>
      </c>
      <c r="I43" s="16">
        <v>0</v>
      </c>
      <c r="J43" s="16">
        <v>3406</v>
      </c>
    </row>
    <row r="44" spans="1:10" x14ac:dyDescent="0.4">
      <c r="A44" s="15" t="s">
        <v>167</v>
      </c>
      <c r="B44" s="16">
        <v>70689</v>
      </c>
      <c r="C44" s="16">
        <v>556845</v>
      </c>
      <c r="D44" s="16">
        <v>0</v>
      </c>
      <c r="E44" s="16">
        <v>627534</v>
      </c>
      <c r="F44" s="16">
        <v>0</v>
      </c>
      <c r="G44" s="16">
        <v>55683</v>
      </c>
      <c r="H44" s="16">
        <v>55683</v>
      </c>
      <c r="I44" s="16">
        <v>0</v>
      </c>
      <c r="J44" s="16">
        <v>683217</v>
      </c>
    </row>
    <row r="45" spans="1:10" x14ac:dyDescent="0.4">
      <c r="A45" s="15" t="s">
        <v>168</v>
      </c>
      <c r="B45" s="16">
        <v>44448</v>
      </c>
      <c r="C45" s="16">
        <v>48152</v>
      </c>
      <c r="D45" s="16">
        <v>18520</v>
      </c>
      <c r="E45" s="16">
        <v>111120</v>
      </c>
      <c r="F45" s="16">
        <v>33336</v>
      </c>
      <c r="G45" s="16">
        <v>18520</v>
      </c>
      <c r="H45" s="16">
        <v>51856</v>
      </c>
      <c r="I45" s="16">
        <v>0</v>
      </c>
      <c r="J45" s="16">
        <v>162976</v>
      </c>
    </row>
    <row r="46" spans="1:10" x14ac:dyDescent="0.4">
      <c r="A46" s="15" t="s">
        <v>170</v>
      </c>
      <c r="B46" s="16">
        <v>676845</v>
      </c>
      <c r="C46" s="16">
        <v>440748</v>
      </c>
      <c r="D46" s="16">
        <v>593019</v>
      </c>
      <c r="E46" s="16">
        <v>1710612</v>
      </c>
      <c r="F46" s="16">
        <v>305134</v>
      </c>
      <c r="G46" s="16">
        <v>169519</v>
      </c>
      <c r="H46" s="16">
        <v>474653</v>
      </c>
      <c r="I46" s="16">
        <v>0</v>
      </c>
      <c r="J46" s="16">
        <v>2185265</v>
      </c>
    </row>
    <row r="47" spans="1:10" x14ac:dyDescent="0.4">
      <c r="A47" s="15" t="s">
        <v>171</v>
      </c>
      <c r="B47" s="16">
        <v>67910</v>
      </c>
      <c r="C47" s="16">
        <v>73570</v>
      </c>
      <c r="D47" s="16">
        <v>28296</v>
      </c>
      <c r="E47" s="16">
        <v>169776</v>
      </c>
      <c r="F47" s="16">
        <v>50933</v>
      </c>
      <c r="G47" s="16">
        <v>28296</v>
      </c>
      <c r="H47" s="16">
        <v>79229</v>
      </c>
      <c r="I47" s="16">
        <v>0</v>
      </c>
      <c r="J47" s="16">
        <v>249005</v>
      </c>
    </row>
    <row r="48" spans="1:10" x14ac:dyDescent="0.4">
      <c r="A48" s="15" t="s">
        <v>172</v>
      </c>
      <c r="B48" s="16">
        <v>20200</v>
      </c>
      <c r="C48" s="16">
        <v>100932</v>
      </c>
      <c r="D48" s="16">
        <v>10793</v>
      </c>
      <c r="E48" s="16">
        <v>131925</v>
      </c>
      <c r="F48" s="16">
        <v>15150</v>
      </c>
      <c r="G48" s="16">
        <v>41551</v>
      </c>
      <c r="H48" s="16">
        <v>56701</v>
      </c>
      <c r="I48" s="16">
        <v>0</v>
      </c>
      <c r="J48" s="16">
        <v>188626</v>
      </c>
    </row>
    <row r="49" spans="1:10" x14ac:dyDescent="0.4">
      <c r="A49" s="15" t="s">
        <v>173</v>
      </c>
      <c r="B49" s="16">
        <v>21500</v>
      </c>
      <c r="C49" s="16">
        <v>18162</v>
      </c>
      <c r="D49" s="16">
        <v>146240</v>
      </c>
      <c r="E49" s="16">
        <v>185902</v>
      </c>
      <c r="F49" s="16">
        <v>0</v>
      </c>
      <c r="G49" s="16">
        <v>0</v>
      </c>
      <c r="H49" s="16">
        <v>0</v>
      </c>
      <c r="I49" s="16">
        <v>0</v>
      </c>
      <c r="J49" s="16">
        <v>185902</v>
      </c>
    </row>
    <row r="50" spans="1:10" x14ac:dyDescent="0.4">
      <c r="A50" s="15" t="s">
        <v>174</v>
      </c>
      <c r="B50" s="17">
        <v>4992</v>
      </c>
      <c r="C50" s="17">
        <v>5408</v>
      </c>
      <c r="D50" s="17">
        <v>27030</v>
      </c>
      <c r="E50" s="17">
        <v>37430</v>
      </c>
      <c r="F50" s="17">
        <v>3744</v>
      </c>
      <c r="G50" s="17">
        <v>2080</v>
      </c>
      <c r="H50" s="17">
        <v>5824</v>
      </c>
      <c r="I50" s="17">
        <v>0</v>
      </c>
      <c r="J50" s="17">
        <v>43254</v>
      </c>
    </row>
    <row r="51" spans="1:10" x14ac:dyDescent="0.4">
      <c r="A51" s="15" t="s">
        <v>175</v>
      </c>
      <c r="B51" s="18">
        <v>2971643</v>
      </c>
      <c r="C51" s="18">
        <v>5905250</v>
      </c>
      <c r="D51" s="18">
        <v>2176706</v>
      </c>
      <c r="E51" s="18">
        <v>11053599</v>
      </c>
      <c r="F51" s="18">
        <v>2165430</v>
      </c>
      <c r="G51" s="18">
        <v>1606001</v>
      </c>
      <c r="H51" s="18">
        <v>3771431</v>
      </c>
      <c r="I51" s="18">
        <v>0</v>
      </c>
      <c r="J51" s="18">
        <v>14825030</v>
      </c>
    </row>
    <row r="52" spans="1:10" x14ac:dyDescent="0.4">
      <c r="A52" s="15" t="s">
        <v>176</v>
      </c>
      <c r="B52" s="16"/>
      <c r="C52" s="16"/>
      <c r="D52" s="16"/>
      <c r="E52" s="16"/>
      <c r="F52" s="16"/>
      <c r="G52" s="16"/>
      <c r="H52" s="16"/>
      <c r="I52" s="16"/>
      <c r="J52" s="16"/>
    </row>
    <row r="53" spans="1:10" x14ac:dyDescent="0.4">
      <c r="A53" s="15" t="s">
        <v>157</v>
      </c>
      <c r="B53" s="16">
        <v>0</v>
      </c>
      <c r="C53" s="16">
        <v>0</v>
      </c>
      <c r="D53" s="16">
        <v>0</v>
      </c>
      <c r="E53" s="16">
        <v>0</v>
      </c>
      <c r="F53" s="16">
        <v>0</v>
      </c>
      <c r="G53" s="16">
        <v>0</v>
      </c>
      <c r="H53" s="16">
        <v>0</v>
      </c>
      <c r="I53" s="16">
        <v>4009</v>
      </c>
      <c r="J53" s="16">
        <v>4009</v>
      </c>
    </row>
    <row r="54" spans="1:10" x14ac:dyDescent="0.4">
      <c r="A54" s="15" t="s">
        <v>158</v>
      </c>
      <c r="B54" s="16">
        <v>0</v>
      </c>
      <c r="C54" s="16">
        <v>0</v>
      </c>
      <c r="D54" s="16">
        <v>0</v>
      </c>
      <c r="E54" s="16">
        <v>0</v>
      </c>
      <c r="F54" s="16">
        <v>0</v>
      </c>
      <c r="G54" s="16">
        <v>0</v>
      </c>
      <c r="H54" s="16">
        <v>0</v>
      </c>
      <c r="I54" s="16">
        <v>124203</v>
      </c>
      <c r="J54" s="16">
        <v>124203</v>
      </c>
    </row>
    <row r="55" spans="1:10" x14ac:dyDescent="0.4">
      <c r="A55" s="15" t="s">
        <v>177</v>
      </c>
      <c r="B55" s="16">
        <v>0</v>
      </c>
      <c r="C55" s="16">
        <v>0</v>
      </c>
      <c r="D55" s="16">
        <v>0</v>
      </c>
      <c r="E55" s="16">
        <v>0</v>
      </c>
      <c r="F55" s="16">
        <v>0</v>
      </c>
      <c r="G55" s="16">
        <v>0</v>
      </c>
      <c r="H55" s="16">
        <v>0</v>
      </c>
      <c r="I55" s="16">
        <v>917700</v>
      </c>
      <c r="J55" s="16">
        <v>917700</v>
      </c>
    </row>
    <row r="56" spans="1:10" x14ac:dyDescent="0.4">
      <c r="A56" s="15" t="s">
        <v>172</v>
      </c>
      <c r="B56" s="16">
        <v>0</v>
      </c>
      <c r="C56" s="16">
        <v>0</v>
      </c>
      <c r="D56" s="16">
        <v>0</v>
      </c>
      <c r="E56" s="16">
        <v>0</v>
      </c>
      <c r="F56" s="16">
        <v>0</v>
      </c>
      <c r="G56" s="16">
        <v>0</v>
      </c>
      <c r="H56" s="16">
        <v>0</v>
      </c>
      <c r="I56" s="16">
        <v>10100</v>
      </c>
      <c r="J56" s="16">
        <v>10100</v>
      </c>
    </row>
    <row r="57" spans="1:10" x14ac:dyDescent="0.4">
      <c r="A57" s="15" t="s">
        <v>159</v>
      </c>
      <c r="B57" s="16">
        <v>0</v>
      </c>
      <c r="C57" s="16">
        <v>0</v>
      </c>
      <c r="D57" s="16">
        <v>0</v>
      </c>
      <c r="E57" s="16">
        <v>0</v>
      </c>
      <c r="F57" s="16">
        <v>0</v>
      </c>
      <c r="G57" s="16">
        <v>0</v>
      </c>
      <c r="H57" s="16">
        <v>0</v>
      </c>
      <c r="I57" s="16">
        <v>748849</v>
      </c>
      <c r="J57" s="16">
        <v>748849</v>
      </c>
    </row>
    <row r="58" spans="1:10" x14ac:dyDescent="0.4">
      <c r="A58" s="15" t="s">
        <v>160</v>
      </c>
      <c r="B58" s="16">
        <v>0</v>
      </c>
      <c r="C58" s="16">
        <v>0</v>
      </c>
      <c r="D58" s="16">
        <v>0</v>
      </c>
      <c r="E58" s="16">
        <v>0</v>
      </c>
      <c r="F58" s="16">
        <v>0</v>
      </c>
      <c r="G58" s="16">
        <v>0</v>
      </c>
      <c r="H58" s="16">
        <v>0</v>
      </c>
      <c r="I58" s="16">
        <v>70469</v>
      </c>
      <c r="J58" s="16">
        <v>70469</v>
      </c>
    </row>
    <row r="59" spans="1:10" x14ac:dyDescent="0.4">
      <c r="A59" s="15" t="s">
        <v>161</v>
      </c>
      <c r="B59" s="16">
        <v>0</v>
      </c>
      <c r="C59" s="16">
        <v>0</v>
      </c>
      <c r="D59" s="16">
        <v>0</v>
      </c>
      <c r="E59" s="16">
        <v>0</v>
      </c>
      <c r="F59" s="16">
        <v>0</v>
      </c>
      <c r="G59" s="16">
        <v>0</v>
      </c>
      <c r="H59" s="16">
        <v>0</v>
      </c>
      <c r="I59" s="16">
        <v>12073</v>
      </c>
      <c r="J59" s="16">
        <v>12073</v>
      </c>
    </row>
    <row r="60" spans="1:10" x14ac:dyDescent="0.4">
      <c r="A60" s="15" t="s">
        <v>163</v>
      </c>
      <c r="B60" s="16">
        <v>0</v>
      </c>
      <c r="C60" s="16">
        <v>0</v>
      </c>
      <c r="D60" s="16">
        <v>0</v>
      </c>
      <c r="E60" s="16">
        <v>0</v>
      </c>
      <c r="F60" s="16">
        <v>0</v>
      </c>
      <c r="G60" s="16">
        <v>0</v>
      </c>
      <c r="H60" s="16">
        <v>0</v>
      </c>
      <c r="I60" s="16">
        <v>207792</v>
      </c>
      <c r="J60" s="16">
        <v>207792</v>
      </c>
    </row>
    <row r="61" spans="1:10" x14ac:dyDescent="0.4">
      <c r="A61" s="15" t="s">
        <v>164</v>
      </c>
      <c r="B61" s="16">
        <v>0</v>
      </c>
      <c r="C61" s="16">
        <v>0</v>
      </c>
      <c r="D61" s="16">
        <v>0</v>
      </c>
      <c r="E61" s="16">
        <v>0</v>
      </c>
      <c r="F61" s="16">
        <v>0</v>
      </c>
      <c r="G61" s="16">
        <v>0</v>
      </c>
      <c r="H61" s="16">
        <v>0</v>
      </c>
      <c r="I61" s="16">
        <v>13903</v>
      </c>
      <c r="J61" s="16">
        <v>13903</v>
      </c>
    </row>
    <row r="62" spans="1:10" x14ac:dyDescent="0.4">
      <c r="A62" s="15" t="s">
        <v>165</v>
      </c>
      <c r="B62" s="16">
        <v>0</v>
      </c>
      <c r="C62" s="16">
        <v>0</v>
      </c>
      <c r="D62" s="16">
        <v>0</v>
      </c>
      <c r="E62" s="16">
        <v>0</v>
      </c>
      <c r="F62" s="16">
        <v>0</v>
      </c>
      <c r="G62" s="16">
        <v>0</v>
      </c>
      <c r="H62" s="16">
        <v>0</v>
      </c>
      <c r="I62" s="16">
        <v>49766</v>
      </c>
      <c r="J62" s="16">
        <v>49766</v>
      </c>
    </row>
    <row r="63" spans="1:10" x14ac:dyDescent="0.4">
      <c r="A63" s="15" t="s">
        <v>166</v>
      </c>
      <c r="B63" s="16">
        <v>0</v>
      </c>
      <c r="C63" s="16">
        <v>0</v>
      </c>
      <c r="D63" s="16">
        <v>0</v>
      </c>
      <c r="E63" s="16">
        <v>0</v>
      </c>
      <c r="F63" s="16">
        <v>0</v>
      </c>
      <c r="G63" s="16">
        <v>0</v>
      </c>
      <c r="H63" s="16">
        <v>0</v>
      </c>
      <c r="I63" s="16">
        <v>464</v>
      </c>
      <c r="J63" s="16">
        <v>464</v>
      </c>
    </row>
    <row r="64" spans="1:10" x14ac:dyDescent="0.4">
      <c r="A64" s="15" t="s">
        <v>168</v>
      </c>
      <c r="B64" s="16">
        <v>0</v>
      </c>
      <c r="C64" s="16">
        <v>0</v>
      </c>
      <c r="D64" s="16">
        <v>0</v>
      </c>
      <c r="E64" s="16">
        <v>0</v>
      </c>
      <c r="F64" s="16">
        <v>0</v>
      </c>
      <c r="G64" s="16">
        <v>0</v>
      </c>
      <c r="H64" s="16">
        <v>0</v>
      </c>
      <c r="I64" s="16">
        <v>22224</v>
      </c>
      <c r="J64" s="16">
        <v>22224</v>
      </c>
    </row>
    <row r="65" spans="1:10" x14ac:dyDescent="0.4">
      <c r="A65" s="15" t="s">
        <v>169</v>
      </c>
      <c r="B65" s="16">
        <v>0</v>
      </c>
      <c r="C65" s="16">
        <v>0</v>
      </c>
      <c r="D65" s="16">
        <v>0</v>
      </c>
      <c r="E65" s="16">
        <v>0</v>
      </c>
      <c r="F65" s="16">
        <v>0</v>
      </c>
      <c r="G65" s="16">
        <v>0</v>
      </c>
      <c r="H65" s="16">
        <v>0</v>
      </c>
      <c r="I65" s="16">
        <v>10000</v>
      </c>
      <c r="J65" s="16">
        <v>10000</v>
      </c>
    </row>
    <row r="66" spans="1:10" x14ac:dyDescent="0.4">
      <c r="A66" s="15" t="s">
        <v>171</v>
      </c>
      <c r="B66" s="16">
        <v>0</v>
      </c>
      <c r="C66" s="16">
        <v>0</v>
      </c>
      <c r="D66" s="16">
        <v>0</v>
      </c>
      <c r="E66" s="16">
        <v>0</v>
      </c>
      <c r="F66" s="16">
        <v>0</v>
      </c>
      <c r="G66" s="16">
        <v>0</v>
      </c>
      <c r="H66" s="16">
        <v>0</v>
      </c>
      <c r="I66" s="16">
        <v>445655</v>
      </c>
      <c r="J66" s="16">
        <v>445655</v>
      </c>
    </row>
    <row r="67" spans="1:10" x14ac:dyDescent="0.4">
      <c r="A67" s="15" t="s">
        <v>170</v>
      </c>
      <c r="B67" s="16">
        <v>0</v>
      </c>
      <c r="C67" s="16">
        <v>0</v>
      </c>
      <c r="D67" s="16">
        <v>0</v>
      </c>
      <c r="E67" s="16">
        <v>0</v>
      </c>
      <c r="F67" s="16">
        <v>0</v>
      </c>
      <c r="G67" s="16">
        <v>0</v>
      </c>
      <c r="H67" s="16">
        <v>0</v>
      </c>
      <c r="I67" s="16">
        <v>208067</v>
      </c>
      <c r="J67" s="16">
        <v>208067</v>
      </c>
    </row>
    <row r="68" spans="1:10" x14ac:dyDescent="0.4">
      <c r="A68" s="15" t="s">
        <v>174</v>
      </c>
      <c r="B68" s="17">
        <v>0</v>
      </c>
      <c r="C68" s="17">
        <v>0</v>
      </c>
      <c r="D68" s="17">
        <v>0</v>
      </c>
      <c r="E68" s="17">
        <v>0</v>
      </c>
      <c r="F68" s="17">
        <v>0</v>
      </c>
      <c r="G68" s="17">
        <v>0</v>
      </c>
      <c r="H68" s="17">
        <v>0</v>
      </c>
      <c r="I68" s="17">
        <v>2496</v>
      </c>
      <c r="J68" s="17">
        <v>2496</v>
      </c>
    </row>
    <row r="69" spans="1:10" x14ac:dyDescent="0.4">
      <c r="A69" s="15" t="s">
        <v>178</v>
      </c>
      <c r="B69" s="18">
        <v>0</v>
      </c>
      <c r="C69" s="18">
        <v>0</v>
      </c>
      <c r="D69" s="18">
        <v>0</v>
      </c>
      <c r="E69" s="18">
        <v>0</v>
      </c>
      <c r="F69" s="18">
        <v>0</v>
      </c>
      <c r="G69" s="18">
        <v>0</v>
      </c>
      <c r="H69" s="18">
        <v>0</v>
      </c>
      <c r="I69" s="18">
        <v>2847770</v>
      </c>
      <c r="J69" s="18">
        <v>2847770</v>
      </c>
    </row>
    <row r="70" spans="1:10" x14ac:dyDescent="0.4">
      <c r="A70" s="15" t="s">
        <v>179</v>
      </c>
      <c r="B70" s="18">
        <v>2971643</v>
      </c>
      <c r="C70" s="18">
        <v>5905250</v>
      </c>
      <c r="D70" s="18">
        <v>2176706</v>
      </c>
      <c r="E70" s="18">
        <v>11053599</v>
      </c>
      <c r="F70" s="18">
        <v>2165430</v>
      </c>
      <c r="G70" s="18">
        <v>1606001</v>
      </c>
      <c r="H70" s="18">
        <v>3771431</v>
      </c>
      <c r="I70" s="18">
        <v>2847770</v>
      </c>
      <c r="J70" s="18">
        <v>17672800</v>
      </c>
    </row>
    <row r="71" spans="1:10" x14ac:dyDescent="0.4">
      <c r="A71" s="15" t="s">
        <v>180</v>
      </c>
      <c r="B71" s="18">
        <v>-491643</v>
      </c>
      <c r="C71" s="18">
        <v>-1552872</v>
      </c>
      <c r="D71" s="18">
        <v>-1676706</v>
      </c>
      <c r="E71" s="18">
        <v>-3721221</v>
      </c>
      <c r="F71" s="18">
        <v>-2105430</v>
      </c>
      <c r="G71" s="18">
        <v>-707001</v>
      </c>
      <c r="H71" s="18">
        <v>-2812431</v>
      </c>
      <c r="I71" s="18">
        <v>8126764</v>
      </c>
      <c r="J71" s="18">
        <v>1593112</v>
      </c>
    </row>
    <row r="72" spans="1:10" x14ac:dyDescent="0.4">
      <c r="A72" s="15" t="s">
        <v>181</v>
      </c>
      <c r="B72" s="16"/>
      <c r="C72" s="16"/>
      <c r="D72" s="16"/>
      <c r="E72" s="16"/>
      <c r="F72" s="16"/>
      <c r="G72" s="16"/>
      <c r="H72" s="16"/>
      <c r="I72" s="16"/>
      <c r="J72" s="16"/>
    </row>
    <row r="73" spans="1:10" x14ac:dyDescent="0.4">
      <c r="A73" s="15" t="s">
        <v>182</v>
      </c>
      <c r="B73" s="17"/>
      <c r="C73" s="17"/>
      <c r="D73" s="17"/>
      <c r="E73" s="17"/>
      <c r="F73" s="17"/>
      <c r="G73" s="17"/>
      <c r="H73" s="17"/>
      <c r="I73" s="17"/>
      <c r="J73" s="17"/>
    </row>
    <row r="74" spans="1:10" x14ac:dyDescent="0.4">
      <c r="A74" s="15" t="s">
        <v>183</v>
      </c>
      <c r="B74" s="18">
        <v>0</v>
      </c>
      <c r="C74" s="18">
        <v>0</v>
      </c>
      <c r="D74" s="18">
        <v>0</v>
      </c>
      <c r="E74" s="18">
        <v>0</v>
      </c>
      <c r="F74" s="18">
        <v>0</v>
      </c>
      <c r="G74" s="18">
        <v>0</v>
      </c>
      <c r="H74" s="18">
        <v>0</v>
      </c>
      <c r="I74" s="18">
        <v>0</v>
      </c>
      <c r="J74" s="18">
        <v>0</v>
      </c>
    </row>
    <row r="75" spans="1:10" x14ac:dyDescent="0.4">
      <c r="A75" s="15" t="s">
        <v>184</v>
      </c>
      <c r="B75" s="16"/>
      <c r="C75" s="16"/>
      <c r="D75" s="16"/>
      <c r="E75" s="16"/>
      <c r="F75" s="16"/>
      <c r="G75" s="16"/>
      <c r="H75" s="16"/>
      <c r="I75" s="16"/>
      <c r="J75" s="16"/>
    </row>
    <row r="76" spans="1:10" x14ac:dyDescent="0.4">
      <c r="A76" s="15" t="s">
        <v>185</v>
      </c>
      <c r="B76" s="16"/>
      <c r="C76" s="16"/>
      <c r="D76" s="16"/>
      <c r="E76" s="16"/>
      <c r="F76" s="16"/>
      <c r="G76" s="16"/>
      <c r="H76" s="16"/>
      <c r="I76" s="16"/>
      <c r="J76" s="16"/>
    </row>
    <row r="77" spans="1:10" x14ac:dyDescent="0.4">
      <c r="A77" s="15" t="s">
        <v>186</v>
      </c>
      <c r="B77" s="16">
        <v>0</v>
      </c>
      <c r="C77" s="16">
        <v>0</v>
      </c>
      <c r="D77" s="16">
        <v>0</v>
      </c>
      <c r="E77" s="16">
        <v>0</v>
      </c>
      <c r="F77" s="16">
        <v>0</v>
      </c>
      <c r="G77" s="16">
        <v>0</v>
      </c>
      <c r="H77" s="16">
        <v>0</v>
      </c>
      <c r="I77" s="16">
        <v>500000</v>
      </c>
      <c r="J77" s="16">
        <v>500000</v>
      </c>
    </row>
    <row r="78" spans="1:10" x14ac:dyDescent="0.4">
      <c r="A78" s="15" t="s">
        <v>187</v>
      </c>
      <c r="B78" s="16">
        <v>0</v>
      </c>
      <c r="C78" s="16">
        <v>0</v>
      </c>
      <c r="D78" s="16">
        <v>0</v>
      </c>
      <c r="E78" s="16">
        <v>0</v>
      </c>
      <c r="F78" s="16">
        <v>0</v>
      </c>
      <c r="G78" s="16">
        <v>0</v>
      </c>
      <c r="H78" s="16">
        <v>0</v>
      </c>
      <c r="I78" s="16">
        <v>500000</v>
      </c>
      <c r="J78" s="16">
        <v>500000</v>
      </c>
    </row>
    <row r="79" spans="1:10" x14ac:dyDescent="0.4">
      <c r="A79" s="15" t="s">
        <v>188</v>
      </c>
      <c r="B79" s="17">
        <v>0</v>
      </c>
      <c r="C79" s="17">
        <v>0</v>
      </c>
      <c r="D79" s="17">
        <v>0</v>
      </c>
      <c r="E79" s="17">
        <v>0</v>
      </c>
      <c r="F79" s="17">
        <v>0</v>
      </c>
      <c r="G79" s="17">
        <v>0</v>
      </c>
      <c r="H79" s="17">
        <v>0</v>
      </c>
      <c r="I79" s="17">
        <v>500384</v>
      </c>
      <c r="J79" s="17">
        <v>500384</v>
      </c>
    </row>
    <row r="80" spans="1:10" x14ac:dyDescent="0.4">
      <c r="A80" s="15" t="s">
        <v>189</v>
      </c>
      <c r="B80" s="18">
        <v>0</v>
      </c>
      <c r="C80" s="18">
        <v>0</v>
      </c>
      <c r="D80" s="18">
        <v>0</v>
      </c>
      <c r="E80" s="18">
        <v>0</v>
      </c>
      <c r="F80" s="18">
        <v>0</v>
      </c>
      <c r="G80" s="18">
        <v>0</v>
      </c>
      <c r="H80" s="18">
        <v>0</v>
      </c>
      <c r="I80" s="18">
        <v>1500384</v>
      </c>
      <c r="J80" s="18">
        <v>1500384</v>
      </c>
    </row>
    <row r="81" spans="1:10" x14ac:dyDescent="0.4">
      <c r="A81" s="15" t="s">
        <v>190</v>
      </c>
      <c r="B81" s="16"/>
      <c r="C81" s="16"/>
      <c r="D81" s="16"/>
      <c r="E81" s="16"/>
      <c r="F81" s="16"/>
      <c r="G81" s="16"/>
      <c r="H81" s="16"/>
      <c r="I81" s="16"/>
      <c r="J81" s="16"/>
    </row>
    <row r="82" spans="1:10" x14ac:dyDescent="0.4">
      <c r="A82" s="15" t="s">
        <v>191</v>
      </c>
      <c r="B82" s="17">
        <v>0</v>
      </c>
      <c r="C82" s="17">
        <v>0</v>
      </c>
      <c r="D82" s="17">
        <v>0</v>
      </c>
      <c r="E82" s="17">
        <v>0</v>
      </c>
      <c r="F82" s="17">
        <v>0</v>
      </c>
      <c r="G82" s="17">
        <v>0</v>
      </c>
      <c r="H82" s="17">
        <v>0</v>
      </c>
      <c r="I82" s="17">
        <v>197318</v>
      </c>
      <c r="J82" s="17">
        <v>197318</v>
      </c>
    </row>
    <row r="83" spans="1:10" x14ac:dyDescent="0.4">
      <c r="A83" s="15" t="s">
        <v>192</v>
      </c>
      <c r="B83" s="18">
        <v>0</v>
      </c>
      <c r="C83" s="18">
        <v>0</v>
      </c>
      <c r="D83" s="18">
        <v>0</v>
      </c>
      <c r="E83" s="18">
        <v>0</v>
      </c>
      <c r="F83" s="18">
        <v>0</v>
      </c>
      <c r="G83" s="18">
        <v>0</v>
      </c>
      <c r="H83" s="18">
        <v>0</v>
      </c>
      <c r="I83" s="18">
        <v>1697702</v>
      </c>
      <c r="J83" s="18">
        <v>1697702</v>
      </c>
    </row>
    <row r="84" spans="1:10" x14ac:dyDescent="0.4">
      <c r="A84" s="15" t="s">
        <v>193</v>
      </c>
      <c r="B84" s="18">
        <v>0</v>
      </c>
      <c r="C84" s="18">
        <v>0</v>
      </c>
      <c r="D84" s="18">
        <v>0</v>
      </c>
      <c r="E84" s="18">
        <v>0</v>
      </c>
      <c r="F84" s="18">
        <v>0</v>
      </c>
      <c r="G84" s="18">
        <v>0</v>
      </c>
      <c r="H84" s="18">
        <v>0</v>
      </c>
      <c r="I84" s="18">
        <v>-1697702</v>
      </c>
      <c r="J84" s="18">
        <v>-1697702</v>
      </c>
    </row>
    <row r="85" spans="1:10" x14ac:dyDescent="0.4">
      <c r="A85" s="15" t="s">
        <v>194</v>
      </c>
      <c r="B85" s="16"/>
      <c r="C85" s="16"/>
      <c r="D85" s="16"/>
      <c r="E85" s="16"/>
      <c r="F85" s="16"/>
      <c r="G85" s="16"/>
      <c r="H85" s="16"/>
      <c r="I85" s="16"/>
      <c r="J85" s="16"/>
    </row>
    <row r="86" spans="1:10" x14ac:dyDescent="0.4">
      <c r="A86" s="15" t="s">
        <v>195</v>
      </c>
      <c r="B86" s="17"/>
      <c r="C86" s="17"/>
      <c r="D86" s="17"/>
      <c r="E86" s="17"/>
      <c r="F86" s="17"/>
      <c r="G86" s="17"/>
      <c r="H86" s="17"/>
      <c r="I86" s="17"/>
      <c r="J86" s="17"/>
    </row>
    <row r="87" spans="1:10" x14ac:dyDescent="0.4">
      <c r="A87" s="15" t="s">
        <v>196</v>
      </c>
      <c r="B87" s="18">
        <v>0</v>
      </c>
      <c r="C87" s="18">
        <v>0</v>
      </c>
      <c r="D87" s="18">
        <v>0</v>
      </c>
      <c r="E87" s="18">
        <v>0</v>
      </c>
      <c r="F87" s="18">
        <v>0</v>
      </c>
      <c r="G87" s="18">
        <v>0</v>
      </c>
      <c r="H87" s="18">
        <v>0</v>
      </c>
      <c r="I87" s="18">
        <v>0</v>
      </c>
      <c r="J87" s="18">
        <v>0</v>
      </c>
    </row>
    <row r="88" spans="1:10" x14ac:dyDescent="0.4">
      <c r="A88" s="15" t="s">
        <v>197</v>
      </c>
      <c r="B88" s="18"/>
      <c r="C88" s="18"/>
      <c r="D88" s="18"/>
      <c r="E88" s="18"/>
      <c r="F88" s="18"/>
      <c r="G88" s="18"/>
      <c r="H88" s="18"/>
      <c r="I88" s="18"/>
      <c r="J88" s="18"/>
    </row>
    <row r="89" spans="1:10" x14ac:dyDescent="0.4">
      <c r="A89" s="15" t="s">
        <v>198</v>
      </c>
      <c r="B89" s="18">
        <v>0</v>
      </c>
      <c r="C89" s="18">
        <v>0</v>
      </c>
      <c r="D89" s="18">
        <v>0</v>
      </c>
      <c r="E89" s="18">
        <v>0</v>
      </c>
      <c r="F89" s="18">
        <v>0</v>
      </c>
      <c r="G89" s="18">
        <v>0</v>
      </c>
      <c r="H89" s="18">
        <v>0</v>
      </c>
      <c r="I89" s="18">
        <v>0</v>
      </c>
      <c r="J89" s="18">
        <v>0</v>
      </c>
    </row>
    <row r="90" spans="1:10" x14ac:dyDescent="0.4">
      <c r="A90" s="15" t="s">
        <v>199</v>
      </c>
      <c r="B90" s="18">
        <v>0</v>
      </c>
      <c r="C90" s="18">
        <v>0</v>
      </c>
      <c r="D90" s="18">
        <v>0</v>
      </c>
      <c r="E90" s="18">
        <v>0</v>
      </c>
      <c r="F90" s="18">
        <v>0</v>
      </c>
      <c r="G90" s="18">
        <v>0</v>
      </c>
      <c r="H90" s="18">
        <v>0</v>
      </c>
      <c r="I90" s="18">
        <v>0</v>
      </c>
      <c r="J90" s="18">
        <v>0</v>
      </c>
    </row>
    <row r="91" spans="1:10" x14ac:dyDescent="0.4">
      <c r="A91" s="15" t="s">
        <v>206</v>
      </c>
      <c r="B91" s="18">
        <v>491643</v>
      </c>
      <c r="C91" s="18">
        <v>1552872</v>
      </c>
      <c r="D91" s="18">
        <v>1676706</v>
      </c>
      <c r="E91" s="18">
        <v>3721221</v>
      </c>
      <c r="F91" s="18">
        <v>2105430</v>
      </c>
      <c r="G91" s="18">
        <v>707001</v>
      </c>
      <c r="H91" s="18">
        <v>2812431</v>
      </c>
      <c r="I91" s="18">
        <v>-6533652</v>
      </c>
      <c r="J91" s="18">
        <v>0</v>
      </c>
    </row>
    <row r="92" spans="1:10" x14ac:dyDescent="0.4">
      <c r="A92" s="15" t="s">
        <v>202</v>
      </c>
      <c r="B92" s="18">
        <v>0</v>
      </c>
      <c r="C92" s="18">
        <v>0</v>
      </c>
      <c r="D92" s="18">
        <v>0</v>
      </c>
      <c r="E92" s="18">
        <v>0</v>
      </c>
      <c r="F92" s="18">
        <v>0</v>
      </c>
      <c r="G92" s="18">
        <v>0</v>
      </c>
      <c r="H92" s="18">
        <v>0</v>
      </c>
      <c r="I92" s="18">
        <v>-104590</v>
      </c>
      <c r="J92" s="18">
        <v>-104590</v>
      </c>
    </row>
    <row r="93" spans="1:10" x14ac:dyDescent="0.4">
      <c r="A93" s="15" t="s">
        <v>203</v>
      </c>
      <c r="B93" s="18">
        <v>0</v>
      </c>
      <c r="C93" s="18">
        <v>0</v>
      </c>
      <c r="D93" s="18">
        <v>0</v>
      </c>
      <c r="E93" s="18">
        <v>0</v>
      </c>
      <c r="F93" s="18">
        <v>0</v>
      </c>
      <c r="G93" s="18">
        <v>0</v>
      </c>
      <c r="H93" s="18">
        <v>0</v>
      </c>
      <c r="I93" s="18">
        <v>10000032</v>
      </c>
      <c r="J93" s="18">
        <v>10000032</v>
      </c>
    </row>
    <row r="94" spans="1:10" ht="12" thickBot="1" x14ac:dyDescent="0.45">
      <c r="A94" s="15" t="s">
        <v>204</v>
      </c>
      <c r="B94" s="19">
        <v>0</v>
      </c>
      <c r="C94" s="19">
        <v>0</v>
      </c>
      <c r="D94" s="19">
        <v>0</v>
      </c>
      <c r="E94" s="19">
        <v>0</v>
      </c>
      <c r="F94" s="19">
        <v>0</v>
      </c>
      <c r="G94" s="19">
        <v>0</v>
      </c>
      <c r="H94" s="19">
        <v>0</v>
      </c>
      <c r="I94" s="19">
        <v>9895442</v>
      </c>
      <c r="J94" s="19">
        <v>9895442</v>
      </c>
    </row>
    <row r="95" spans="1:10" ht="12" thickTop="1" x14ac:dyDescent="0.4">
      <c r="A95" s="20"/>
      <c r="B95" s="21"/>
      <c r="C95" s="21"/>
      <c r="D95" s="21"/>
      <c r="E95" s="21"/>
      <c r="F95" s="21"/>
      <c r="G95" s="21"/>
      <c r="H95" s="21"/>
      <c r="I95" s="21"/>
      <c r="J95" s="21"/>
    </row>
  </sheetData>
  <mergeCells count="7">
    <mergeCell ref="A4:J4"/>
    <mergeCell ref="A5:J5"/>
    <mergeCell ref="A7:A8"/>
    <mergeCell ref="B7:E7"/>
    <mergeCell ref="F7:H7"/>
    <mergeCell ref="I7:I8"/>
    <mergeCell ref="J7:J8"/>
  </mergeCells>
  <phoneticPr fontId="8"/>
  <pageMargins left="0.78740157480314954" right="0.78740157480314954" top="0.39370078740157477" bottom="0.78740157480314954" header="0" footer="0"/>
  <pageSetup paperSize="8" scale="68"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A2B38-444B-41EC-9398-EADC2FCD9061}">
  <dimension ref="A2:I61"/>
  <sheetViews>
    <sheetView zoomScaleNormal="100" workbookViewId="0">
      <selection activeCell="B1" sqref="B1"/>
    </sheetView>
  </sheetViews>
  <sheetFormatPr defaultRowHeight="11.25" x14ac:dyDescent="0.4"/>
  <cols>
    <col min="1" max="2" width="1.625" style="6" customWidth="1"/>
    <col min="3" max="3" width="12.625" style="6" customWidth="1"/>
    <col min="4" max="4" width="2.625" style="6" customWidth="1"/>
    <col min="5" max="8" width="15.625" style="5" customWidth="1"/>
    <col min="9" max="9" width="8.75" style="5" customWidth="1"/>
    <col min="10" max="16384" width="9" style="6"/>
  </cols>
  <sheetData>
    <row r="2" spans="1:9" ht="18.75" x14ac:dyDescent="0.4">
      <c r="A2" s="111" t="s">
        <v>7</v>
      </c>
      <c r="B2" s="104"/>
      <c r="C2" s="104"/>
      <c r="D2" s="104"/>
      <c r="E2" s="104"/>
      <c r="F2" s="104"/>
      <c r="G2" s="104"/>
      <c r="H2" s="104"/>
      <c r="I2" s="104"/>
    </row>
    <row r="5" spans="1:9" ht="15.75" customHeight="1" x14ac:dyDescent="0.4">
      <c r="A5" s="112" t="s">
        <v>299</v>
      </c>
      <c r="B5" s="93"/>
      <c r="C5" s="93"/>
      <c r="D5" s="93"/>
      <c r="E5" s="93"/>
      <c r="F5" s="93"/>
      <c r="G5" s="93"/>
      <c r="H5" s="93"/>
      <c r="I5" s="93"/>
    </row>
    <row r="8" spans="1:9" ht="16.5" customHeight="1" x14ac:dyDescent="0.4">
      <c r="B8" s="103" t="s">
        <v>300</v>
      </c>
      <c r="C8" s="104"/>
      <c r="D8" s="104"/>
      <c r="E8" s="104"/>
      <c r="F8" s="104"/>
      <c r="G8" s="104"/>
      <c r="H8" s="104"/>
      <c r="I8" s="104"/>
    </row>
    <row r="10" spans="1:9" ht="18.75" x14ac:dyDescent="0.4">
      <c r="C10" s="109" t="s">
        <v>301</v>
      </c>
      <c r="D10" s="110"/>
      <c r="E10" s="110"/>
      <c r="F10" s="110"/>
      <c r="G10" s="110"/>
      <c r="H10" s="110"/>
      <c r="I10" s="110"/>
    </row>
    <row r="11" spans="1:9" ht="11.25" customHeight="1" x14ac:dyDescent="0.4">
      <c r="C11" s="109" t="s">
        <v>302</v>
      </c>
      <c r="D11" s="110"/>
      <c r="E11" s="110"/>
      <c r="F11" s="110"/>
      <c r="G11" s="110"/>
      <c r="H11" s="110"/>
      <c r="I11" s="110"/>
    </row>
    <row r="12" spans="1:9" ht="11.25" customHeight="1" x14ac:dyDescent="0.4">
      <c r="C12" s="109" t="s">
        <v>210</v>
      </c>
      <c r="D12" s="110"/>
      <c r="E12" s="110"/>
      <c r="F12" s="110"/>
      <c r="G12" s="110"/>
      <c r="H12" s="110"/>
      <c r="I12" s="110"/>
    </row>
    <row r="13" spans="1:9" ht="16.5" customHeight="1" x14ac:dyDescent="0.4">
      <c r="B13" s="103" t="s">
        <v>303</v>
      </c>
      <c r="C13" s="104"/>
      <c r="D13" s="104"/>
      <c r="E13" s="104"/>
      <c r="F13" s="104"/>
      <c r="G13" s="104"/>
      <c r="H13" s="104"/>
      <c r="I13" s="104"/>
    </row>
    <row r="15" spans="1:9" ht="15.75" customHeight="1" x14ac:dyDescent="0.4">
      <c r="C15" s="109" t="s">
        <v>246</v>
      </c>
      <c r="D15" s="110"/>
      <c r="E15" s="110"/>
      <c r="F15" s="110"/>
      <c r="G15" s="110"/>
      <c r="H15" s="110"/>
      <c r="I15" s="110"/>
    </row>
    <row r="16" spans="1:9" ht="11.25" customHeight="1" x14ac:dyDescent="0.4">
      <c r="C16" s="109" t="s">
        <v>210</v>
      </c>
      <c r="D16" s="110"/>
      <c r="E16" s="110"/>
      <c r="F16" s="110"/>
      <c r="G16" s="110"/>
      <c r="H16" s="110"/>
      <c r="I16" s="110"/>
    </row>
    <row r="17" spans="2:9" ht="11.25" customHeight="1" x14ac:dyDescent="0.4">
      <c r="C17" s="109" t="s">
        <v>210</v>
      </c>
      <c r="D17" s="110"/>
      <c r="E17" s="110"/>
      <c r="F17" s="110"/>
      <c r="G17" s="110"/>
      <c r="H17" s="110"/>
      <c r="I17" s="110"/>
    </row>
    <row r="18" spans="2:9" ht="18.75" x14ac:dyDescent="0.4">
      <c r="B18" s="103" t="s">
        <v>304</v>
      </c>
      <c r="C18" s="104"/>
      <c r="D18" s="104"/>
      <c r="E18" s="104"/>
      <c r="F18" s="104"/>
      <c r="G18" s="104"/>
      <c r="H18" s="104"/>
      <c r="I18" s="104"/>
    </row>
    <row r="19" spans="2:9" ht="15" customHeight="1" x14ac:dyDescent="0.4">
      <c r="C19" s="103" t="s">
        <v>305</v>
      </c>
      <c r="D19" s="104"/>
      <c r="E19" s="104"/>
      <c r="F19" s="104"/>
      <c r="G19" s="104"/>
      <c r="H19" s="104"/>
      <c r="I19" s="104"/>
    </row>
    <row r="20" spans="2:9" ht="11.25" customHeight="1" x14ac:dyDescent="0.4">
      <c r="C20" s="113" t="s">
        <v>10</v>
      </c>
      <c r="D20" s="114"/>
      <c r="E20" s="114"/>
      <c r="F20" s="114"/>
      <c r="G20" s="114"/>
    </row>
    <row r="21" spans="2:9" ht="22.5" customHeight="1" x14ac:dyDescent="0.4">
      <c r="C21" s="100" t="s">
        <v>230</v>
      </c>
      <c r="D21" s="119"/>
      <c r="E21" s="101"/>
      <c r="F21" s="27" t="s">
        <v>231</v>
      </c>
      <c r="G21" s="27" t="s">
        <v>234</v>
      </c>
      <c r="H21" s="33"/>
      <c r="I21" s="33"/>
    </row>
    <row r="22" spans="2:9" ht="11.25" customHeight="1" x14ac:dyDescent="0.4">
      <c r="C22" s="105" t="s">
        <v>306</v>
      </c>
      <c r="D22" s="120"/>
      <c r="E22" s="106"/>
      <c r="F22" s="43">
        <v>954817</v>
      </c>
      <c r="G22" s="43">
        <v>1698422</v>
      </c>
      <c r="H22" s="34"/>
      <c r="I22" s="34"/>
    </row>
    <row r="23" spans="2:9" ht="11.25" customHeight="1" x14ac:dyDescent="0.4">
      <c r="C23" s="107" t="s">
        <v>307</v>
      </c>
      <c r="D23" s="116"/>
      <c r="E23" s="108"/>
      <c r="F23" s="29">
        <v>17306678</v>
      </c>
      <c r="G23" s="29">
        <v>16851676</v>
      </c>
      <c r="H23" s="34"/>
      <c r="I23" s="34"/>
    </row>
    <row r="24" spans="2:9" ht="11.25" customHeight="1" x14ac:dyDescent="0.4">
      <c r="C24" s="107" t="s">
        <v>308</v>
      </c>
      <c r="D24" s="116"/>
      <c r="E24" s="108"/>
      <c r="F24" s="29">
        <v>10000</v>
      </c>
      <c r="G24" s="29">
        <v>10000</v>
      </c>
      <c r="H24" s="34"/>
      <c r="I24" s="34"/>
    </row>
    <row r="25" spans="2:9" ht="11.25" customHeight="1" x14ac:dyDescent="0.4">
      <c r="C25" s="100" t="s">
        <v>309</v>
      </c>
      <c r="D25" s="119"/>
      <c r="E25" s="101"/>
      <c r="F25" s="48">
        <f>SUM(F22:F24)</f>
        <v>18271495</v>
      </c>
      <c r="G25" s="48">
        <f>SUM(G22:G24)</f>
        <v>18560098</v>
      </c>
      <c r="H25" s="34"/>
      <c r="I25" s="34"/>
    </row>
    <row r="26" spans="2:9" ht="11.25" customHeight="1" x14ac:dyDescent="0.4">
      <c r="C26" s="73" t="s">
        <v>310</v>
      </c>
      <c r="D26" s="74"/>
      <c r="E26" s="75"/>
      <c r="F26" s="43">
        <v>0</v>
      </c>
      <c r="G26" s="43">
        <v>0</v>
      </c>
      <c r="H26" s="34"/>
      <c r="I26" s="34"/>
    </row>
    <row r="27" spans="2:9" ht="11.25" customHeight="1" x14ac:dyDescent="0.4">
      <c r="C27" s="107" t="s">
        <v>311</v>
      </c>
      <c r="D27" s="116"/>
      <c r="E27" s="108"/>
      <c r="F27" s="29">
        <v>8268500</v>
      </c>
      <c r="G27" s="29">
        <v>8631000</v>
      </c>
      <c r="H27" s="34"/>
      <c r="I27" s="34"/>
    </row>
    <row r="28" spans="2:9" ht="11.25" customHeight="1" x14ac:dyDescent="0.4">
      <c r="C28" s="137" t="s">
        <v>312</v>
      </c>
      <c r="D28" s="138"/>
      <c r="E28" s="139"/>
      <c r="F28" s="35">
        <v>2963</v>
      </c>
      <c r="G28" s="35">
        <v>33656</v>
      </c>
      <c r="H28" s="34"/>
      <c r="I28" s="34"/>
    </row>
    <row r="29" spans="2:9" ht="11.25" customHeight="1" x14ac:dyDescent="0.4">
      <c r="C29" s="100" t="s">
        <v>313</v>
      </c>
      <c r="D29" s="119"/>
      <c r="E29" s="101"/>
      <c r="F29" s="48">
        <f>SUM(F26:F28)</f>
        <v>8271463</v>
      </c>
      <c r="G29" s="48">
        <f>SUM(G26:G28)</f>
        <v>8664656</v>
      </c>
      <c r="H29" s="34"/>
      <c r="I29" s="34"/>
    </row>
    <row r="30" spans="2:9" ht="11.25" customHeight="1" thickBot="1" x14ac:dyDescent="0.45">
      <c r="C30" s="100" t="s">
        <v>314</v>
      </c>
      <c r="D30" s="119"/>
      <c r="E30" s="101"/>
      <c r="F30" s="32">
        <f>F25-F29</f>
        <v>10000032</v>
      </c>
      <c r="G30" s="32">
        <f>G25-G29</f>
        <v>9895442</v>
      </c>
      <c r="H30" s="34"/>
      <c r="I30" s="34"/>
    </row>
    <row r="31" spans="2:9" ht="11.25" customHeight="1" thickTop="1" x14ac:dyDescent="0.4"/>
    <row r="32" spans="2:9" ht="11.25" customHeight="1" x14ac:dyDescent="0.4"/>
    <row r="33" spans="3:9" ht="11.25" customHeight="1" x14ac:dyDescent="0.4">
      <c r="C33" s="109" t="s">
        <v>315</v>
      </c>
      <c r="D33" s="110"/>
      <c r="E33" s="110"/>
      <c r="F33" s="110"/>
      <c r="G33" s="110"/>
      <c r="H33" s="110"/>
      <c r="I33" s="110"/>
    </row>
    <row r="34" spans="3:9" ht="11.25" customHeight="1" x14ac:dyDescent="0.4">
      <c r="C34" s="109" t="s">
        <v>210</v>
      </c>
      <c r="D34" s="110"/>
      <c r="E34" s="110"/>
      <c r="F34" s="110"/>
      <c r="G34" s="110"/>
      <c r="H34" s="110"/>
      <c r="I34" s="110"/>
    </row>
    <row r="35" spans="3:9" ht="11.25" customHeight="1" x14ac:dyDescent="0.4">
      <c r="C35" s="109" t="s">
        <v>210</v>
      </c>
      <c r="D35" s="110"/>
      <c r="E35" s="110"/>
      <c r="F35" s="110"/>
      <c r="G35" s="110"/>
      <c r="H35" s="110"/>
      <c r="I35" s="110"/>
    </row>
    <row r="36" spans="3:9" ht="11.25" customHeight="1" x14ac:dyDescent="0.4">
      <c r="C36" s="109" t="s">
        <v>210</v>
      </c>
      <c r="D36" s="110"/>
      <c r="E36" s="110"/>
      <c r="F36" s="110"/>
      <c r="G36" s="110"/>
      <c r="H36" s="110"/>
      <c r="I36" s="110"/>
    </row>
    <row r="37" spans="3:9" ht="11.25" customHeight="1" x14ac:dyDescent="0.4">
      <c r="C37" s="109" t="s">
        <v>210</v>
      </c>
      <c r="D37" s="110"/>
      <c r="E37" s="110"/>
      <c r="F37" s="110"/>
      <c r="G37" s="110"/>
      <c r="H37" s="110"/>
      <c r="I37" s="110"/>
    </row>
    <row r="38" spans="3:9" ht="11.25" customHeight="1" x14ac:dyDescent="0.4">
      <c r="C38" s="109" t="s">
        <v>210</v>
      </c>
      <c r="D38" s="110"/>
      <c r="E38" s="110"/>
      <c r="F38" s="110"/>
      <c r="G38" s="110"/>
      <c r="H38" s="110"/>
      <c r="I38" s="110"/>
    </row>
    <row r="39" spans="3:9" ht="11.25" customHeight="1" x14ac:dyDescent="0.4">
      <c r="C39" s="109" t="s">
        <v>210</v>
      </c>
      <c r="D39" s="110"/>
      <c r="E39" s="110"/>
      <c r="F39" s="110"/>
      <c r="G39" s="110"/>
      <c r="H39" s="110"/>
      <c r="I39" s="110"/>
    </row>
    <row r="40" spans="3:9" ht="11.25" customHeight="1" x14ac:dyDescent="0.4">
      <c r="C40" s="109" t="s">
        <v>210</v>
      </c>
      <c r="D40" s="110"/>
      <c r="E40" s="110"/>
      <c r="F40" s="110"/>
      <c r="G40" s="110"/>
      <c r="H40" s="110"/>
      <c r="I40" s="110"/>
    </row>
    <row r="41" spans="3:9" ht="11.25" customHeight="1" x14ac:dyDescent="0.4">
      <c r="C41" s="109" t="s">
        <v>210</v>
      </c>
      <c r="D41" s="110"/>
      <c r="E41" s="110"/>
      <c r="F41" s="110"/>
      <c r="G41" s="110"/>
      <c r="H41" s="110"/>
      <c r="I41" s="110"/>
    </row>
    <row r="42" spans="3:9" ht="11.25" customHeight="1" x14ac:dyDescent="0.4">
      <c r="C42" s="109" t="s">
        <v>210</v>
      </c>
      <c r="D42" s="110"/>
      <c r="E42" s="110"/>
      <c r="F42" s="110"/>
      <c r="G42" s="110"/>
      <c r="H42" s="110"/>
      <c r="I42" s="110"/>
    </row>
    <row r="43" spans="3:9" ht="11.25" customHeight="1" x14ac:dyDescent="0.4">
      <c r="C43" s="109" t="s">
        <v>210</v>
      </c>
      <c r="D43" s="110"/>
      <c r="E43" s="110"/>
      <c r="F43" s="110"/>
      <c r="G43" s="110"/>
      <c r="H43" s="110"/>
      <c r="I43" s="110"/>
    </row>
    <row r="44" spans="3:9" ht="11.25" customHeight="1" x14ac:dyDescent="0.4">
      <c r="C44" s="109" t="s">
        <v>210</v>
      </c>
      <c r="D44" s="110"/>
      <c r="E44" s="110"/>
      <c r="F44" s="110"/>
      <c r="G44" s="110"/>
      <c r="H44" s="110"/>
      <c r="I44" s="110"/>
    </row>
    <row r="45" spans="3:9" ht="11.25" customHeight="1" x14ac:dyDescent="0.4">
      <c r="C45" s="109" t="s">
        <v>210</v>
      </c>
      <c r="D45" s="110"/>
      <c r="E45" s="110"/>
      <c r="F45" s="110"/>
      <c r="G45" s="110"/>
      <c r="H45" s="110"/>
      <c r="I45" s="110"/>
    </row>
    <row r="46" spans="3:9" ht="11.25" customHeight="1" x14ac:dyDescent="0.4">
      <c r="C46" s="109" t="s">
        <v>210</v>
      </c>
      <c r="D46" s="110"/>
      <c r="E46" s="110"/>
      <c r="F46" s="110"/>
      <c r="G46" s="110"/>
      <c r="H46" s="110"/>
      <c r="I46" s="110"/>
    </row>
    <row r="47" spans="3:9" ht="11.25" customHeight="1" x14ac:dyDescent="0.4">
      <c r="C47" s="109" t="s">
        <v>210</v>
      </c>
      <c r="D47" s="110"/>
      <c r="E47" s="110"/>
      <c r="F47" s="110"/>
      <c r="G47" s="110"/>
      <c r="H47" s="110"/>
      <c r="I47" s="110"/>
    </row>
    <row r="48" spans="3:9" ht="11.25" customHeight="1" x14ac:dyDescent="0.4">
      <c r="C48" s="109" t="s">
        <v>210</v>
      </c>
      <c r="D48" s="110"/>
      <c r="E48" s="110"/>
      <c r="F48" s="110"/>
      <c r="G48" s="110"/>
      <c r="H48" s="110"/>
      <c r="I48" s="110"/>
    </row>
    <row r="49" spans="3:9" ht="11.25" customHeight="1" x14ac:dyDescent="0.4">
      <c r="C49" s="109" t="s">
        <v>210</v>
      </c>
      <c r="D49" s="110"/>
      <c r="E49" s="110"/>
      <c r="F49" s="110"/>
      <c r="G49" s="110"/>
      <c r="H49" s="110"/>
      <c r="I49" s="110"/>
    </row>
    <row r="50" spans="3:9" ht="11.25" customHeight="1" x14ac:dyDescent="0.4">
      <c r="C50" s="109" t="s">
        <v>210</v>
      </c>
      <c r="D50" s="110"/>
      <c r="E50" s="110"/>
      <c r="F50" s="110"/>
      <c r="G50" s="110"/>
      <c r="H50" s="110"/>
      <c r="I50" s="110"/>
    </row>
    <row r="51" spans="3:9" ht="11.25" customHeight="1" x14ac:dyDescent="0.4">
      <c r="C51" s="109" t="s">
        <v>210</v>
      </c>
      <c r="D51" s="110"/>
      <c r="E51" s="110"/>
      <c r="F51" s="110"/>
      <c r="G51" s="110"/>
      <c r="H51" s="110"/>
      <c r="I51" s="110"/>
    </row>
    <row r="52" spans="3:9" ht="11.25" customHeight="1" x14ac:dyDescent="0.4">
      <c r="C52" s="109" t="s">
        <v>210</v>
      </c>
      <c r="D52" s="110"/>
      <c r="E52" s="110"/>
      <c r="F52" s="110"/>
      <c r="G52" s="110"/>
      <c r="H52" s="110"/>
      <c r="I52" s="110"/>
    </row>
    <row r="53" spans="3:9" ht="11.25" customHeight="1" x14ac:dyDescent="0.4">
      <c r="C53" s="109" t="s">
        <v>210</v>
      </c>
      <c r="D53" s="110"/>
      <c r="E53" s="110"/>
      <c r="F53" s="110"/>
      <c r="G53" s="110"/>
      <c r="H53" s="110"/>
      <c r="I53" s="110"/>
    </row>
    <row r="54" spans="3:9" ht="11.25" customHeight="1" x14ac:dyDescent="0.4">
      <c r="C54" s="109" t="s">
        <v>210</v>
      </c>
      <c r="D54" s="110"/>
      <c r="E54" s="110"/>
      <c r="F54" s="110"/>
      <c r="G54" s="110"/>
      <c r="H54" s="110"/>
      <c r="I54" s="110"/>
    </row>
    <row r="55" spans="3:9" ht="11.25" customHeight="1" x14ac:dyDescent="0.4">
      <c r="C55" s="109" t="s">
        <v>210</v>
      </c>
      <c r="D55" s="110"/>
      <c r="E55" s="110"/>
      <c r="F55" s="110"/>
      <c r="G55" s="110"/>
      <c r="H55" s="110"/>
      <c r="I55" s="110"/>
    </row>
    <row r="56" spans="3:9" ht="11.25" customHeight="1" x14ac:dyDescent="0.4">
      <c r="C56" s="109" t="s">
        <v>210</v>
      </c>
      <c r="D56" s="110"/>
      <c r="E56" s="110"/>
      <c r="F56" s="110"/>
      <c r="G56" s="110"/>
      <c r="H56" s="110"/>
      <c r="I56" s="110"/>
    </row>
    <row r="57" spans="3:9" ht="11.25" customHeight="1" x14ac:dyDescent="0.4">
      <c r="C57" s="109" t="s">
        <v>210</v>
      </c>
      <c r="D57" s="110"/>
      <c r="E57" s="110"/>
      <c r="F57" s="110"/>
      <c r="G57" s="110"/>
      <c r="H57" s="110"/>
      <c r="I57" s="110"/>
    </row>
    <row r="58" spans="3:9" ht="11.25" customHeight="1" x14ac:dyDescent="0.4">
      <c r="C58" s="109" t="s">
        <v>210</v>
      </c>
      <c r="D58" s="110"/>
      <c r="E58" s="110"/>
      <c r="F58" s="110"/>
      <c r="G58" s="110"/>
      <c r="H58" s="110"/>
      <c r="I58" s="110"/>
    </row>
    <row r="59" spans="3:9" ht="11.25" customHeight="1" x14ac:dyDescent="0.4">
      <c r="C59" s="109" t="s">
        <v>210</v>
      </c>
      <c r="D59" s="110"/>
      <c r="E59" s="110"/>
      <c r="F59" s="110"/>
      <c r="G59" s="110"/>
      <c r="H59" s="110"/>
      <c r="I59" s="110"/>
    </row>
    <row r="60" spans="3:9" ht="11.25" customHeight="1" x14ac:dyDescent="0.4">
      <c r="C60" s="109" t="s">
        <v>210</v>
      </c>
      <c r="D60" s="110"/>
      <c r="E60" s="110"/>
      <c r="F60" s="110"/>
      <c r="G60" s="110"/>
      <c r="H60" s="110"/>
      <c r="I60" s="110"/>
    </row>
    <row r="61" spans="3:9" ht="11.25" customHeight="1" x14ac:dyDescent="0.4">
      <c r="C61" s="109" t="s">
        <v>210</v>
      </c>
      <c r="D61" s="110"/>
      <c r="E61" s="110"/>
      <c r="F61" s="110"/>
      <c r="G61" s="110"/>
      <c r="H61" s="110"/>
      <c r="I61" s="110"/>
    </row>
  </sheetData>
  <mergeCells count="51">
    <mergeCell ref="C12:I12"/>
    <mergeCell ref="A2:I2"/>
    <mergeCell ref="A5:I5"/>
    <mergeCell ref="B8:I8"/>
    <mergeCell ref="C10:I10"/>
    <mergeCell ref="C11:I11"/>
    <mergeCell ref="C25:E25"/>
    <mergeCell ref="B13:I13"/>
    <mergeCell ref="C15:I15"/>
    <mergeCell ref="C16:I16"/>
    <mergeCell ref="C17:I17"/>
    <mergeCell ref="B18:I18"/>
    <mergeCell ref="C19:I19"/>
    <mergeCell ref="C20:G20"/>
    <mergeCell ref="C21:E21"/>
    <mergeCell ref="C22:E22"/>
    <mergeCell ref="C23:E23"/>
    <mergeCell ref="C24:E24"/>
    <mergeCell ref="C40:I40"/>
    <mergeCell ref="C27:E27"/>
    <mergeCell ref="C28:E28"/>
    <mergeCell ref="C29:E29"/>
    <mergeCell ref="C30:E30"/>
    <mergeCell ref="C33:I33"/>
    <mergeCell ref="C34:I34"/>
    <mergeCell ref="C35:I35"/>
    <mergeCell ref="C36:I36"/>
    <mergeCell ref="C37:I37"/>
    <mergeCell ref="C38:I38"/>
    <mergeCell ref="C39:I39"/>
    <mergeCell ref="C52:I52"/>
    <mergeCell ref="C41:I41"/>
    <mergeCell ref="C42:I42"/>
    <mergeCell ref="C43:I43"/>
    <mergeCell ref="C44:I44"/>
    <mergeCell ref="C45:I45"/>
    <mergeCell ref="C46:I46"/>
    <mergeCell ref="C47:I47"/>
    <mergeCell ref="C48:I48"/>
    <mergeCell ref="C49:I49"/>
    <mergeCell ref="C50:I50"/>
    <mergeCell ref="C51:I51"/>
    <mergeCell ref="C59:I59"/>
    <mergeCell ref="C60:I60"/>
    <mergeCell ref="C61:I61"/>
    <mergeCell ref="C53:I53"/>
    <mergeCell ref="C54:I54"/>
    <mergeCell ref="C55:I55"/>
    <mergeCell ref="C56:I56"/>
    <mergeCell ref="C57:I57"/>
    <mergeCell ref="C58:I58"/>
  </mergeCells>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7515B-B2A5-4321-A007-E9D2BF168152}">
  <sheetPr>
    <pageSetUpPr fitToPage="1"/>
  </sheetPr>
  <dimension ref="A1:D41"/>
  <sheetViews>
    <sheetView workbookViewId="0"/>
  </sheetViews>
  <sheetFormatPr defaultRowHeight="11.25" x14ac:dyDescent="0.4"/>
  <cols>
    <col min="1" max="1" width="39.625" style="8" customWidth="1"/>
    <col min="2" max="4" width="16.625" style="9" customWidth="1"/>
    <col min="5" max="16384" width="9" style="7"/>
  </cols>
  <sheetData>
    <row r="1" spans="1:4" x14ac:dyDescent="0.4">
      <c r="A1" s="10" t="s">
        <v>7</v>
      </c>
    </row>
    <row r="4" spans="1:4" ht="18.75" x14ac:dyDescent="0.4">
      <c r="A4" s="95" t="s">
        <v>8</v>
      </c>
      <c r="B4" s="93"/>
      <c r="C4" s="93"/>
      <c r="D4" s="93"/>
    </row>
    <row r="5" spans="1:4" ht="18.75" x14ac:dyDescent="0.4">
      <c r="A5" s="96" t="s">
        <v>9</v>
      </c>
      <c r="B5" s="93"/>
      <c r="C5" s="93"/>
      <c r="D5" s="93"/>
    </row>
    <row r="6" spans="1:4" x14ac:dyDescent="0.4">
      <c r="D6" s="9" t="s">
        <v>10</v>
      </c>
    </row>
    <row r="7" spans="1:4" s="12" customFormat="1" ht="23.1" customHeight="1" x14ac:dyDescent="0.15">
      <c r="A7" s="11" t="s">
        <v>11</v>
      </c>
      <c r="B7" s="11" t="s">
        <v>12</v>
      </c>
      <c r="C7" s="11" t="s">
        <v>13</v>
      </c>
      <c r="D7" s="11" t="s">
        <v>14</v>
      </c>
    </row>
    <row r="8" spans="1:4" x14ac:dyDescent="0.4">
      <c r="A8" s="13"/>
      <c r="B8" s="14"/>
      <c r="C8" s="14"/>
      <c r="D8" s="14"/>
    </row>
    <row r="9" spans="1:4" x14ac:dyDescent="0.4">
      <c r="A9" s="15" t="s">
        <v>15</v>
      </c>
      <c r="B9" s="16"/>
      <c r="C9" s="16"/>
      <c r="D9" s="16"/>
    </row>
    <row r="10" spans="1:4" x14ac:dyDescent="0.4">
      <c r="A10" s="15" t="s">
        <v>16</v>
      </c>
      <c r="B10" s="16"/>
      <c r="C10" s="16"/>
      <c r="D10" s="16"/>
    </row>
    <row r="11" spans="1:4" x14ac:dyDescent="0.4">
      <c r="A11" s="15" t="s">
        <v>17</v>
      </c>
      <c r="B11" s="16">
        <v>18550098</v>
      </c>
      <c r="C11" s="16">
        <v>18261495</v>
      </c>
      <c r="D11" s="16">
        <v>288603</v>
      </c>
    </row>
    <row r="12" spans="1:4" x14ac:dyDescent="0.4">
      <c r="A12" s="15" t="s">
        <v>18</v>
      </c>
      <c r="B12" s="17">
        <v>10000</v>
      </c>
      <c r="C12" s="17">
        <v>10000</v>
      </c>
      <c r="D12" s="17">
        <v>0</v>
      </c>
    </row>
    <row r="13" spans="1:4" x14ac:dyDescent="0.4">
      <c r="A13" s="15" t="s">
        <v>19</v>
      </c>
      <c r="B13" s="18">
        <v>18560098</v>
      </c>
      <c r="C13" s="18">
        <v>18271495</v>
      </c>
      <c r="D13" s="18">
        <v>288603</v>
      </c>
    </row>
    <row r="14" spans="1:4" x14ac:dyDescent="0.4">
      <c r="A14" s="15" t="s">
        <v>20</v>
      </c>
      <c r="B14" s="16"/>
      <c r="C14" s="16"/>
      <c r="D14" s="16"/>
    </row>
    <row r="15" spans="1:4" x14ac:dyDescent="0.4">
      <c r="A15" s="15" t="s">
        <v>21</v>
      </c>
      <c r="B15" s="17"/>
      <c r="C15" s="17"/>
      <c r="D15" s="17"/>
    </row>
    <row r="16" spans="1:4" x14ac:dyDescent="0.4">
      <c r="A16" s="15" t="s">
        <v>22</v>
      </c>
      <c r="B16" s="18">
        <v>0</v>
      </c>
      <c r="C16" s="18">
        <v>0</v>
      </c>
      <c r="D16" s="18">
        <v>0</v>
      </c>
    </row>
    <row r="17" spans="1:4" x14ac:dyDescent="0.4">
      <c r="A17" s="15" t="s">
        <v>23</v>
      </c>
      <c r="B17" s="16"/>
      <c r="C17" s="16"/>
      <c r="D17" s="16"/>
    </row>
    <row r="18" spans="1:4" x14ac:dyDescent="0.4">
      <c r="A18" s="15" t="s">
        <v>24</v>
      </c>
      <c r="B18" s="16">
        <v>2500000</v>
      </c>
      <c r="C18" s="16">
        <v>2000000</v>
      </c>
      <c r="D18" s="16">
        <v>500000</v>
      </c>
    </row>
    <row r="19" spans="1:4" x14ac:dyDescent="0.4">
      <c r="A19" s="15" t="s">
        <v>25</v>
      </c>
      <c r="B19" s="16">
        <v>4000000</v>
      </c>
      <c r="C19" s="16">
        <v>3500000</v>
      </c>
      <c r="D19" s="16">
        <v>500000</v>
      </c>
    </row>
    <row r="20" spans="1:4" x14ac:dyDescent="0.4">
      <c r="A20" s="15" t="s">
        <v>26</v>
      </c>
      <c r="B20" s="17">
        <v>4500639</v>
      </c>
      <c r="C20" s="17">
        <v>4000255</v>
      </c>
      <c r="D20" s="17">
        <v>500384</v>
      </c>
    </row>
    <row r="21" spans="1:4" x14ac:dyDescent="0.4">
      <c r="A21" s="15" t="s">
        <v>27</v>
      </c>
      <c r="B21" s="18">
        <v>11000639</v>
      </c>
      <c r="C21" s="18">
        <v>9500255</v>
      </c>
      <c r="D21" s="18">
        <v>1500384</v>
      </c>
    </row>
    <row r="22" spans="1:4" x14ac:dyDescent="0.4">
      <c r="A22" s="15" t="s">
        <v>28</v>
      </c>
      <c r="B22" s="16"/>
      <c r="C22" s="16"/>
      <c r="D22" s="16"/>
    </row>
    <row r="23" spans="1:4" x14ac:dyDescent="0.4">
      <c r="A23" s="15" t="s">
        <v>29</v>
      </c>
      <c r="B23" s="16">
        <v>15609986</v>
      </c>
      <c r="C23" s="16">
        <v>16337416</v>
      </c>
      <c r="D23" s="16">
        <v>-727430</v>
      </c>
    </row>
    <row r="24" spans="1:4" x14ac:dyDescent="0.4">
      <c r="A24" s="15" t="s">
        <v>30</v>
      </c>
      <c r="B24" s="17">
        <v>395010</v>
      </c>
      <c r="C24" s="17">
        <v>318807</v>
      </c>
      <c r="D24" s="17">
        <v>76203</v>
      </c>
    </row>
    <row r="25" spans="1:4" x14ac:dyDescent="0.4">
      <c r="A25" s="15" t="s">
        <v>31</v>
      </c>
      <c r="B25" s="18">
        <v>16004996</v>
      </c>
      <c r="C25" s="18">
        <v>16656223</v>
      </c>
      <c r="D25" s="18">
        <v>-651227</v>
      </c>
    </row>
    <row r="26" spans="1:4" x14ac:dyDescent="0.4">
      <c r="A26" s="15" t="s">
        <v>32</v>
      </c>
      <c r="B26" s="18">
        <v>27005635</v>
      </c>
      <c r="C26" s="18">
        <v>26156478</v>
      </c>
      <c r="D26" s="18">
        <v>849157</v>
      </c>
    </row>
    <row r="27" spans="1:4" ht="12" thickBot="1" x14ac:dyDescent="0.45">
      <c r="A27" s="15" t="s">
        <v>33</v>
      </c>
      <c r="B27" s="19">
        <v>45565733</v>
      </c>
      <c r="C27" s="19">
        <v>44427973</v>
      </c>
      <c r="D27" s="19">
        <v>1137760</v>
      </c>
    </row>
    <row r="28" spans="1:4" ht="12" thickTop="1" x14ac:dyDescent="0.4">
      <c r="A28" s="15" t="s">
        <v>34</v>
      </c>
      <c r="B28" s="16"/>
      <c r="C28" s="16"/>
      <c r="D28" s="16"/>
    </row>
    <row r="29" spans="1:4" x14ac:dyDescent="0.4">
      <c r="A29" s="15" t="s">
        <v>35</v>
      </c>
      <c r="B29" s="16"/>
      <c r="C29" s="16"/>
      <c r="D29" s="16"/>
    </row>
    <row r="30" spans="1:4" x14ac:dyDescent="0.4">
      <c r="A30" s="15" t="s">
        <v>36</v>
      </c>
      <c r="B30" s="16">
        <v>8631000</v>
      </c>
      <c r="C30" s="16">
        <v>8268500</v>
      </c>
      <c r="D30" s="16">
        <v>362500</v>
      </c>
    </row>
    <row r="31" spans="1:4" x14ac:dyDescent="0.4">
      <c r="A31" s="15" t="s">
        <v>37</v>
      </c>
      <c r="B31" s="17">
        <v>33656</v>
      </c>
      <c r="C31" s="17">
        <v>2963</v>
      </c>
      <c r="D31" s="17">
        <v>30693</v>
      </c>
    </row>
    <row r="32" spans="1:4" x14ac:dyDescent="0.4">
      <c r="A32" s="15" t="s">
        <v>38</v>
      </c>
      <c r="B32" s="18">
        <v>8664656</v>
      </c>
      <c r="C32" s="18">
        <v>8271463</v>
      </c>
      <c r="D32" s="18">
        <v>393193</v>
      </c>
    </row>
    <row r="33" spans="1:4" x14ac:dyDescent="0.4">
      <c r="A33" s="15" t="s">
        <v>39</v>
      </c>
      <c r="B33" s="18"/>
      <c r="C33" s="18"/>
      <c r="D33" s="18"/>
    </row>
    <row r="34" spans="1:4" x14ac:dyDescent="0.4">
      <c r="A34" s="15" t="s">
        <v>40</v>
      </c>
      <c r="B34" s="18">
        <v>0</v>
      </c>
      <c r="C34" s="18">
        <v>0</v>
      </c>
      <c r="D34" s="18">
        <v>0</v>
      </c>
    </row>
    <row r="35" spans="1:4" x14ac:dyDescent="0.4">
      <c r="A35" s="15" t="s">
        <v>41</v>
      </c>
      <c r="B35" s="18">
        <v>8664656</v>
      </c>
      <c r="C35" s="18">
        <v>8271463</v>
      </c>
      <c r="D35" s="18">
        <v>393193</v>
      </c>
    </row>
    <row r="36" spans="1:4" x14ac:dyDescent="0.4">
      <c r="A36" s="15" t="s">
        <v>42</v>
      </c>
      <c r="B36" s="16"/>
      <c r="C36" s="16"/>
      <c r="D36" s="16"/>
    </row>
    <row r="37" spans="1:4" x14ac:dyDescent="0.4">
      <c r="A37" s="15" t="s">
        <v>43</v>
      </c>
      <c r="B37" s="17"/>
      <c r="C37" s="17"/>
      <c r="D37" s="17"/>
    </row>
    <row r="38" spans="1:4" x14ac:dyDescent="0.4">
      <c r="A38" s="15" t="s">
        <v>44</v>
      </c>
      <c r="B38" s="18">
        <v>36901077</v>
      </c>
      <c r="C38" s="18">
        <v>36156510</v>
      </c>
      <c r="D38" s="18">
        <v>744567</v>
      </c>
    </row>
    <row r="39" spans="1:4" x14ac:dyDescent="0.4">
      <c r="A39" s="15" t="s">
        <v>45</v>
      </c>
      <c r="B39" s="18">
        <v>36901077</v>
      </c>
      <c r="C39" s="18">
        <v>36156510</v>
      </c>
      <c r="D39" s="18">
        <v>744567</v>
      </c>
    </row>
    <row r="40" spans="1:4" ht="12" thickBot="1" x14ac:dyDescent="0.45">
      <c r="A40" s="15" t="s">
        <v>46</v>
      </c>
      <c r="B40" s="19">
        <v>45565733</v>
      </c>
      <c r="C40" s="19">
        <v>44427973</v>
      </c>
      <c r="D40" s="19">
        <v>1137760</v>
      </c>
    </row>
    <row r="41" spans="1:4" ht="12" thickTop="1" x14ac:dyDescent="0.4">
      <c r="A41" s="20"/>
      <c r="B41" s="21"/>
      <c r="C41" s="21"/>
      <c r="D41" s="21"/>
    </row>
  </sheetData>
  <mergeCells count="2">
    <mergeCell ref="A4:D4"/>
    <mergeCell ref="A5:D5"/>
  </mergeCells>
  <phoneticPr fontId="8"/>
  <pageMargins left="0.78740157480314954" right="0.78740157480314954" top="0.39370078740157477" bottom="0.78740157480314954" header="0" footer="0"/>
  <pageSetup paperSize="9" scale="86"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32F81-60E1-4C98-8F30-5A7E53731B1B}">
  <sheetPr>
    <pageSetUpPr fitToPage="1"/>
  </sheetPr>
  <dimension ref="A1:E41"/>
  <sheetViews>
    <sheetView topLeftCell="A4" workbookViewId="0">
      <selection activeCell="A5" sqref="A5:E5"/>
    </sheetView>
  </sheetViews>
  <sheetFormatPr defaultRowHeight="11.25" x14ac:dyDescent="0.4"/>
  <cols>
    <col min="1" max="1" width="39.625" style="8" customWidth="1"/>
    <col min="2" max="5" width="14.625" style="9" customWidth="1"/>
    <col min="6" max="16384" width="9" style="7"/>
  </cols>
  <sheetData>
    <row r="1" spans="1:5" x14ac:dyDescent="0.4">
      <c r="A1" s="10" t="s">
        <v>7</v>
      </c>
    </row>
    <row r="4" spans="1:5" ht="18.75" x14ac:dyDescent="0.4">
      <c r="A4" s="95" t="s">
        <v>47</v>
      </c>
      <c r="B4" s="93"/>
      <c r="C4" s="93"/>
      <c r="D4" s="93"/>
      <c r="E4" s="93"/>
    </row>
    <row r="5" spans="1:5" ht="18.75" x14ac:dyDescent="0.4">
      <c r="A5" s="96" t="s">
        <v>9</v>
      </c>
      <c r="B5" s="93"/>
      <c r="C5" s="93"/>
      <c r="D5" s="93"/>
      <c r="E5" s="93"/>
    </row>
    <row r="6" spans="1:5" x14ac:dyDescent="0.4">
      <c r="E6" s="9" t="s">
        <v>10</v>
      </c>
    </row>
    <row r="7" spans="1:5" s="24" customFormat="1" ht="23.1" customHeight="1" x14ac:dyDescent="0.15">
      <c r="A7" s="22" t="s">
        <v>11</v>
      </c>
      <c r="B7" s="23" t="s">
        <v>48</v>
      </c>
      <c r="C7" s="23" t="s">
        <v>49</v>
      </c>
      <c r="D7" s="23" t="s">
        <v>50</v>
      </c>
      <c r="E7" s="23" t="s">
        <v>51</v>
      </c>
    </row>
    <row r="8" spans="1:5" x14ac:dyDescent="0.4">
      <c r="A8" s="13"/>
      <c r="B8" s="14"/>
      <c r="C8" s="14"/>
      <c r="D8" s="14"/>
      <c r="E8" s="14"/>
    </row>
    <row r="9" spans="1:5" x14ac:dyDescent="0.4">
      <c r="A9" s="15" t="s">
        <v>15</v>
      </c>
      <c r="B9" s="16"/>
      <c r="C9" s="16"/>
      <c r="D9" s="16"/>
      <c r="E9" s="16"/>
    </row>
    <row r="10" spans="1:5" x14ac:dyDescent="0.4">
      <c r="A10" s="15" t="s">
        <v>16</v>
      </c>
      <c r="B10" s="16"/>
      <c r="C10" s="16"/>
      <c r="D10" s="16"/>
      <c r="E10" s="16"/>
    </row>
    <row r="11" spans="1:5" x14ac:dyDescent="0.4">
      <c r="A11" s="15" t="s">
        <v>17</v>
      </c>
      <c r="B11" s="16">
        <v>290000</v>
      </c>
      <c r="C11" s="16">
        <v>0</v>
      </c>
      <c r="D11" s="16">
        <v>18260098</v>
      </c>
      <c r="E11" s="16">
        <v>18550098</v>
      </c>
    </row>
    <row r="12" spans="1:5" x14ac:dyDescent="0.4">
      <c r="A12" s="15" t="s">
        <v>18</v>
      </c>
      <c r="B12" s="17">
        <v>0</v>
      </c>
      <c r="C12" s="17">
        <v>0</v>
      </c>
      <c r="D12" s="17">
        <v>10000</v>
      </c>
      <c r="E12" s="17">
        <v>10000</v>
      </c>
    </row>
    <row r="13" spans="1:5" x14ac:dyDescent="0.4">
      <c r="A13" s="15" t="s">
        <v>19</v>
      </c>
      <c r="B13" s="18">
        <v>290000</v>
      </c>
      <c r="C13" s="18">
        <v>0</v>
      </c>
      <c r="D13" s="18">
        <v>18270098</v>
      </c>
      <c r="E13" s="18">
        <v>18560098</v>
      </c>
    </row>
    <row r="14" spans="1:5" x14ac:dyDescent="0.4">
      <c r="A14" s="15" t="s">
        <v>20</v>
      </c>
      <c r="B14" s="16"/>
      <c r="C14" s="16"/>
      <c r="D14" s="16"/>
      <c r="E14" s="16"/>
    </row>
    <row r="15" spans="1:5" x14ac:dyDescent="0.4">
      <c r="A15" s="15" t="s">
        <v>21</v>
      </c>
      <c r="B15" s="17"/>
      <c r="C15" s="17"/>
      <c r="D15" s="17"/>
      <c r="E15" s="17"/>
    </row>
    <row r="16" spans="1:5" x14ac:dyDescent="0.4">
      <c r="A16" s="15" t="s">
        <v>22</v>
      </c>
      <c r="B16" s="18">
        <v>0</v>
      </c>
      <c r="C16" s="18">
        <v>0</v>
      </c>
      <c r="D16" s="18">
        <v>0</v>
      </c>
      <c r="E16" s="18">
        <v>0</v>
      </c>
    </row>
    <row r="17" spans="1:5" x14ac:dyDescent="0.4">
      <c r="A17" s="15" t="s">
        <v>23</v>
      </c>
      <c r="B17" s="16"/>
      <c r="C17" s="16"/>
      <c r="D17" s="16"/>
      <c r="E17" s="16"/>
    </row>
    <row r="18" spans="1:5" x14ac:dyDescent="0.4">
      <c r="A18" s="15" t="s">
        <v>24</v>
      </c>
      <c r="B18" s="16">
        <v>0</v>
      </c>
      <c r="C18" s="16">
        <v>0</v>
      </c>
      <c r="D18" s="16">
        <v>2500000</v>
      </c>
      <c r="E18" s="16">
        <v>2500000</v>
      </c>
    </row>
    <row r="19" spans="1:5" x14ac:dyDescent="0.4">
      <c r="A19" s="15" t="s">
        <v>25</v>
      </c>
      <c r="B19" s="16">
        <v>0</v>
      </c>
      <c r="C19" s="16">
        <v>0</v>
      </c>
      <c r="D19" s="16">
        <v>4000000</v>
      </c>
      <c r="E19" s="16">
        <v>4000000</v>
      </c>
    </row>
    <row r="20" spans="1:5" x14ac:dyDescent="0.4">
      <c r="A20" s="15" t="s">
        <v>26</v>
      </c>
      <c r="B20" s="17">
        <v>0</v>
      </c>
      <c r="C20" s="17">
        <v>0</v>
      </c>
      <c r="D20" s="17">
        <v>4500639</v>
      </c>
      <c r="E20" s="17">
        <v>4500639</v>
      </c>
    </row>
    <row r="21" spans="1:5" x14ac:dyDescent="0.4">
      <c r="A21" s="15" t="s">
        <v>27</v>
      </c>
      <c r="B21" s="18">
        <v>0</v>
      </c>
      <c r="C21" s="18">
        <v>0</v>
      </c>
      <c r="D21" s="18">
        <v>11000639</v>
      </c>
      <c r="E21" s="18">
        <v>11000639</v>
      </c>
    </row>
    <row r="22" spans="1:5" x14ac:dyDescent="0.4">
      <c r="A22" s="15" t="s">
        <v>28</v>
      </c>
      <c r="B22" s="16"/>
      <c r="C22" s="16"/>
      <c r="D22" s="16"/>
      <c r="E22" s="16"/>
    </row>
    <row r="23" spans="1:5" x14ac:dyDescent="0.4">
      <c r="A23" s="15" t="s">
        <v>29</v>
      </c>
      <c r="B23" s="16">
        <v>9365990</v>
      </c>
      <c r="C23" s="16">
        <v>4370795</v>
      </c>
      <c r="D23" s="16">
        <v>1873201</v>
      </c>
      <c r="E23" s="16">
        <v>15609986</v>
      </c>
    </row>
    <row r="24" spans="1:5" x14ac:dyDescent="0.4">
      <c r="A24" s="15" t="s">
        <v>30</v>
      </c>
      <c r="B24" s="17">
        <v>237005</v>
      </c>
      <c r="C24" s="17">
        <v>110602</v>
      </c>
      <c r="D24" s="17">
        <v>47403</v>
      </c>
      <c r="E24" s="17">
        <v>395010</v>
      </c>
    </row>
    <row r="25" spans="1:5" x14ac:dyDescent="0.4">
      <c r="A25" s="15" t="s">
        <v>31</v>
      </c>
      <c r="B25" s="18">
        <v>9602995</v>
      </c>
      <c r="C25" s="18">
        <v>4481397</v>
      </c>
      <c r="D25" s="18">
        <v>1920604</v>
      </c>
      <c r="E25" s="18">
        <v>16004996</v>
      </c>
    </row>
    <row r="26" spans="1:5" x14ac:dyDescent="0.4">
      <c r="A26" s="15" t="s">
        <v>32</v>
      </c>
      <c r="B26" s="18">
        <v>9602995</v>
      </c>
      <c r="C26" s="18">
        <v>4481397</v>
      </c>
      <c r="D26" s="18">
        <v>12921243</v>
      </c>
      <c r="E26" s="18">
        <v>27005635</v>
      </c>
    </row>
    <row r="27" spans="1:5" ht="12" thickBot="1" x14ac:dyDescent="0.45">
      <c r="A27" s="15" t="s">
        <v>33</v>
      </c>
      <c r="B27" s="19">
        <v>9892995</v>
      </c>
      <c r="C27" s="19">
        <v>4481397</v>
      </c>
      <c r="D27" s="19">
        <v>31191341</v>
      </c>
      <c r="E27" s="19">
        <v>45565733</v>
      </c>
    </row>
    <row r="28" spans="1:5" ht="12" thickTop="1" x14ac:dyDescent="0.4">
      <c r="A28" s="15" t="s">
        <v>34</v>
      </c>
      <c r="B28" s="16"/>
      <c r="C28" s="16"/>
      <c r="D28" s="16"/>
      <c r="E28" s="16"/>
    </row>
    <row r="29" spans="1:5" x14ac:dyDescent="0.4">
      <c r="A29" s="15" t="s">
        <v>35</v>
      </c>
      <c r="B29" s="16"/>
      <c r="C29" s="16"/>
      <c r="D29" s="16"/>
      <c r="E29" s="16"/>
    </row>
    <row r="30" spans="1:5" x14ac:dyDescent="0.4">
      <c r="A30" s="15" t="s">
        <v>36</v>
      </c>
      <c r="B30" s="16">
        <v>290000</v>
      </c>
      <c r="C30" s="16">
        <v>0</v>
      </c>
      <c r="D30" s="16">
        <v>8341000</v>
      </c>
      <c r="E30" s="16">
        <v>8631000</v>
      </c>
    </row>
    <row r="31" spans="1:5" x14ac:dyDescent="0.4">
      <c r="A31" s="15" t="s">
        <v>37</v>
      </c>
      <c r="B31" s="17">
        <v>0</v>
      </c>
      <c r="C31" s="17">
        <v>0</v>
      </c>
      <c r="D31" s="17">
        <v>33656</v>
      </c>
      <c r="E31" s="17">
        <v>33656</v>
      </c>
    </row>
    <row r="32" spans="1:5" x14ac:dyDescent="0.4">
      <c r="A32" s="15" t="s">
        <v>38</v>
      </c>
      <c r="B32" s="18">
        <v>290000</v>
      </c>
      <c r="C32" s="18">
        <v>0</v>
      </c>
      <c r="D32" s="18">
        <v>8374656</v>
      </c>
      <c r="E32" s="18">
        <v>8664656</v>
      </c>
    </row>
    <row r="33" spans="1:5" x14ac:dyDescent="0.4">
      <c r="A33" s="15" t="s">
        <v>39</v>
      </c>
      <c r="B33" s="18"/>
      <c r="C33" s="18"/>
      <c r="D33" s="18"/>
      <c r="E33" s="18"/>
    </row>
    <row r="34" spans="1:5" x14ac:dyDescent="0.4">
      <c r="A34" s="15" t="s">
        <v>40</v>
      </c>
      <c r="B34" s="18">
        <v>0</v>
      </c>
      <c r="C34" s="18">
        <v>0</v>
      </c>
      <c r="D34" s="18">
        <v>0</v>
      </c>
      <c r="E34" s="18">
        <v>0</v>
      </c>
    </row>
    <row r="35" spans="1:5" x14ac:dyDescent="0.4">
      <c r="A35" s="15" t="s">
        <v>41</v>
      </c>
      <c r="B35" s="18">
        <v>290000</v>
      </c>
      <c r="C35" s="18">
        <v>0</v>
      </c>
      <c r="D35" s="18">
        <v>8374656</v>
      </c>
      <c r="E35" s="18">
        <v>8664656</v>
      </c>
    </row>
    <row r="36" spans="1:5" x14ac:dyDescent="0.4">
      <c r="A36" s="15" t="s">
        <v>42</v>
      </c>
      <c r="B36" s="16"/>
      <c r="C36" s="16"/>
      <c r="D36" s="16"/>
      <c r="E36" s="16"/>
    </row>
    <row r="37" spans="1:5" x14ac:dyDescent="0.4">
      <c r="A37" s="15" t="s">
        <v>43</v>
      </c>
      <c r="B37" s="17"/>
      <c r="C37" s="17"/>
      <c r="D37" s="17"/>
      <c r="E37" s="17"/>
    </row>
    <row r="38" spans="1:5" x14ac:dyDescent="0.4">
      <c r="A38" s="15" t="s">
        <v>44</v>
      </c>
      <c r="B38" s="18">
        <v>9602995</v>
      </c>
      <c r="C38" s="18">
        <v>4481397</v>
      </c>
      <c r="D38" s="18">
        <v>22816685</v>
      </c>
      <c r="E38" s="18">
        <v>36901077</v>
      </c>
    </row>
    <row r="39" spans="1:5" x14ac:dyDescent="0.4">
      <c r="A39" s="15" t="s">
        <v>45</v>
      </c>
      <c r="B39" s="18">
        <v>9602995</v>
      </c>
      <c r="C39" s="18">
        <v>4481397</v>
      </c>
      <c r="D39" s="18">
        <v>22816685</v>
      </c>
      <c r="E39" s="18">
        <v>36901077</v>
      </c>
    </row>
    <row r="40" spans="1:5" ht="12" thickBot="1" x14ac:dyDescent="0.45">
      <c r="A40" s="15" t="s">
        <v>46</v>
      </c>
      <c r="B40" s="19">
        <v>9892995</v>
      </c>
      <c r="C40" s="19">
        <v>4481397</v>
      </c>
      <c r="D40" s="19">
        <v>31191341</v>
      </c>
      <c r="E40" s="19">
        <v>45565733</v>
      </c>
    </row>
    <row r="41" spans="1:5" ht="12" thickTop="1" x14ac:dyDescent="0.4">
      <c r="A41" s="20"/>
      <c r="B41" s="21"/>
      <c r="C41" s="21"/>
      <c r="D41" s="21"/>
      <c r="E41" s="21"/>
    </row>
  </sheetData>
  <mergeCells count="2">
    <mergeCell ref="A4:E4"/>
    <mergeCell ref="A5:E5"/>
  </mergeCells>
  <phoneticPr fontId="8"/>
  <pageMargins left="0.78740157480314954" right="0.78740157480314954" top="0.39370078740157477" bottom="0.78740157480314954" header="0" footer="0"/>
  <pageSetup paperSize="9" scale="78"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A737D-12C6-4139-970B-9B8E2CE4F930}">
  <sheetPr>
    <pageSetUpPr fitToPage="1"/>
  </sheetPr>
  <dimension ref="A1:D90"/>
  <sheetViews>
    <sheetView workbookViewId="0">
      <selection activeCell="A4" sqref="A4:D4"/>
    </sheetView>
  </sheetViews>
  <sheetFormatPr defaultRowHeight="11.25" x14ac:dyDescent="0.4"/>
  <cols>
    <col min="1" max="1" width="39.625" style="8" customWidth="1"/>
    <col min="2" max="4" width="16.625" style="9" customWidth="1"/>
    <col min="5" max="16384" width="9" style="7"/>
  </cols>
  <sheetData>
    <row r="1" spans="1:4" x14ac:dyDescent="0.4">
      <c r="A1" s="10" t="s">
        <v>7</v>
      </c>
    </row>
    <row r="4" spans="1:4" ht="18.75" x14ac:dyDescent="0.4">
      <c r="A4" s="95" t="s">
        <v>52</v>
      </c>
      <c r="B4" s="93"/>
      <c r="C4" s="93"/>
      <c r="D4" s="93"/>
    </row>
    <row r="5" spans="1:4" ht="18.75" x14ac:dyDescent="0.4">
      <c r="A5" s="96" t="s">
        <v>53</v>
      </c>
      <c r="B5" s="93"/>
      <c r="C5" s="93"/>
      <c r="D5" s="93"/>
    </row>
    <row r="6" spans="1:4" x14ac:dyDescent="0.4">
      <c r="D6" s="9" t="s">
        <v>10</v>
      </c>
    </row>
    <row r="7" spans="1:4" s="12" customFormat="1" ht="23.1" customHeight="1" x14ac:dyDescent="0.15">
      <c r="A7" s="11" t="s">
        <v>11</v>
      </c>
      <c r="B7" s="11" t="s">
        <v>12</v>
      </c>
      <c r="C7" s="11" t="s">
        <v>13</v>
      </c>
      <c r="D7" s="11" t="s">
        <v>14</v>
      </c>
    </row>
    <row r="8" spans="1:4" x14ac:dyDescent="0.4">
      <c r="A8" s="13"/>
      <c r="B8" s="14"/>
      <c r="C8" s="14"/>
      <c r="D8" s="14"/>
    </row>
    <row r="9" spans="1:4" x14ac:dyDescent="0.4">
      <c r="A9" s="15" t="s">
        <v>54</v>
      </c>
      <c r="B9" s="16"/>
      <c r="C9" s="16"/>
      <c r="D9" s="16"/>
    </row>
    <row r="10" spans="1:4" x14ac:dyDescent="0.4">
      <c r="A10" s="15" t="s">
        <v>55</v>
      </c>
      <c r="B10" s="16"/>
      <c r="C10" s="16"/>
      <c r="D10" s="16"/>
    </row>
    <row r="11" spans="1:4" x14ac:dyDescent="0.4">
      <c r="A11" s="15" t="s">
        <v>56</v>
      </c>
      <c r="B11" s="16"/>
      <c r="C11" s="16"/>
      <c r="D11" s="16"/>
    </row>
    <row r="12" spans="1:4" x14ac:dyDescent="0.4">
      <c r="A12" s="15" t="s">
        <v>57</v>
      </c>
      <c r="B12" s="16"/>
      <c r="C12" s="16"/>
      <c r="D12" s="16"/>
    </row>
    <row r="13" spans="1:4" x14ac:dyDescent="0.4">
      <c r="A13" s="15" t="s">
        <v>58</v>
      </c>
      <c r="B13" s="16">
        <v>812</v>
      </c>
      <c r="C13" s="16">
        <v>683</v>
      </c>
      <c r="D13" s="16">
        <v>129</v>
      </c>
    </row>
    <row r="14" spans="1:4" x14ac:dyDescent="0.4">
      <c r="A14" s="15" t="s">
        <v>59</v>
      </c>
      <c r="B14" s="16"/>
      <c r="C14" s="16"/>
      <c r="D14" s="16"/>
    </row>
    <row r="15" spans="1:4" x14ac:dyDescent="0.4">
      <c r="A15" s="15" t="s">
        <v>60</v>
      </c>
      <c r="B15" s="16">
        <v>51000</v>
      </c>
      <c r="C15" s="16">
        <v>44000</v>
      </c>
      <c r="D15" s="16">
        <v>7000</v>
      </c>
    </row>
    <row r="16" spans="1:4" x14ac:dyDescent="0.4">
      <c r="A16" s="15" t="s">
        <v>61</v>
      </c>
      <c r="B16" s="16"/>
      <c r="C16" s="16"/>
      <c r="D16" s="16"/>
    </row>
    <row r="17" spans="1:4" x14ac:dyDescent="0.4">
      <c r="A17" s="15" t="s">
        <v>62</v>
      </c>
      <c r="B17" s="16">
        <v>8865000</v>
      </c>
      <c r="C17" s="16">
        <v>8670000</v>
      </c>
      <c r="D17" s="16">
        <v>195000</v>
      </c>
    </row>
    <row r="18" spans="1:4" x14ac:dyDescent="0.4">
      <c r="A18" s="15" t="s">
        <v>63</v>
      </c>
      <c r="B18" s="17">
        <v>1920000</v>
      </c>
      <c r="C18" s="17">
        <v>1920000</v>
      </c>
      <c r="D18" s="17">
        <v>0</v>
      </c>
    </row>
    <row r="19" spans="1:4" x14ac:dyDescent="0.4">
      <c r="A19" s="15" t="s">
        <v>64</v>
      </c>
      <c r="B19" s="18">
        <v>10785000</v>
      </c>
      <c r="C19" s="18">
        <v>10590000</v>
      </c>
      <c r="D19" s="18">
        <v>195000</v>
      </c>
    </row>
    <row r="20" spans="1:4" x14ac:dyDescent="0.4">
      <c r="A20" s="15" t="s">
        <v>65</v>
      </c>
      <c r="B20" s="16"/>
      <c r="C20" s="16"/>
      <c r="D20" s="16"/>
    </row>
    <row r="21" spans="1:4" x14ac:dyDescent="0.4">
      <c r="A21" s="15" t="s">
        <v>66</v>
      </c>
      <c r="B21" s="16">
        <v>1675000</v>
      </c>
      <c r="C21" s="16">
        <v>1561000</v>
      </c>
      <c r="D21" s="16">
        <v>114000</v>
      </c>
    </row>
    <row r="22" spans="1:4" x14ac:dyDescent="0.4">
      <c r="A22" s="15" t="s">
        <v>67</v>
      </c>
      <c r="B22" s="17">
        <v>450000</v>
      </c>
      <c r="C22" s="17">
        <v>450000</v>
      </c>
      <c r="D22" s="17">
        <v>0</v>
      </c>
    </row>
    <row r="23" spans="1:4" x14ac:dyDescent="0.4">
      <c r="A23" s="15" t="s">
        <v>68</v>
      </c>
      <c r="B23" s="18">
        <v>2125000</v>
      </c>
      <c r="C23" s="18">
        <v>2011000</v>
      </c>
      <c r="D23" s="18">
        <v>114000</v>
      </c>
    </row>
    <row r="24" spans="1:4" x14ac:dyDescent="0.4">
      <c r="A24" s="15" t="s">
        <v>69</v>
      </c>
      <c r="B24" s="16"/>
      <c r="C24" s="16"/>
      <c r="D24" s="16"/>
    </row>
    <row r="25" spans="1:4" x14ac:dyDescent="0.4">
      <c r="A25" s="15" t="s">
        <v>70</v>
      </c>
      <c r="B25" s="16">
        <v>5446378</v>
      </c>
      <c r="C25" s="16">
        <v>8371000</v>
      </c>
      <c r="D25" s="16">
        <v>-2924622</v>
      </c>
    </row>
    <row r="26" spans="1:4" x14ac:dyDescent="0.4">
      <c r="A26" s="15" t="s">
        <v>71</v>
      </c>
      <c r="B26" s="17">
        <v>720000</v>
      </c>
      <c r="C26" s="17">
        <v>880000</v>
      </c>
      <c r="D26" s="17">
        <v>-160000</v>
      </c>
    </row>
    <row r="27" spans="1:4" x14ac:dyDescent="0.4">
      <c r="A27" s="15" t="s">
        <v>72</v>
      </c>
      <c r="B27" s="18">
        <v>6166378</v>
      </c>
      <c r="C27" s="18">
        <v>9251000</v>
      </c>
      <c r="D27" s="18">
        <v>-3084622</v>
      </c>
    </row>
    <row r="28" spans="1:4" x14ac:dyDescent="0.4">
      <c r="A28" s="15" t="s">
        <v>73</v>
      </c>
      <c r="B28" s="16"/>
      <c r="C28" s="16"/>
      <c r="D28" s="16"/>
    </row>
    <row r="29" spans="1:4" x14ac:dyDescent="0.4">
      <c r="A29" s="15" t="s">
        <v>74</v>
      </c>
      <c r="B29" s="16">
        <v>122</v>
      </c>
      <c r="C29" s="16">
        <v>172</v>
      </c>
      <c r="D29" s="16">
        <v>-50</v>
      </c>
    </row>
    <row r="30" spans="1:4" x14ac:dyDescent="0.4">
      <c r="A30" s="15" t="s">
        <v>75</v>
      </c>
      <c r="B30" s="17">
        <v>137600</v>
      </c>
      <c r="C30" s="17">
        <v>173720</v>
      </c>
      <c r="D30" s="17">
        <v>-36120</v>
      </c>
    </row>
    <row r="31" spans="1:4" x14ac:dyDescent="0.4">
      <c r="A31" s="15" t="s">
        <v>76</v>
      </c>
      <c r="B31" s="18">
        <v>137722</v>
      </c>
      <c r="C31" s="18">
        <v>173892</v>
      </c>
      <c r="D31" s="18">
        <v>-36170</v>
      </c>
    </row>
    <row r="32" spans="1:4" x14ac:dyDescent="0.4">
      <c r="A32" s="15" t="s">
        <v>77</v>
      </c>
      <c r="B32" s="18">
        <v>19265912</v>
      </c>
      <c r="C32" s="18">
        <v>22070575</v>
      </c>
      <c r="D32" s="18">
        <v>-2804663</v>
      </c>
    </row>
    <row r="33" spans="1:4" x14ac:dyDescent="0.4">
      <c r="A33" s="15" t="s">
        <v>78</v>
      </c>
      <c r="B33" s="16"/>
      <c r="C33" s="16"/>
      <c r="D33" s="16"/>
    </row>
    <row r="34" spans="1:4" x14ac:dyDescent="0.4">
      <c r="A34" s="15" t="s">
        <v>79</v>
      </c>
      <c r="B34" s="16"/>
      <c r="C34" s="16"/>
      <c r="D34" s="16"/>
    </row>
    <row r="35" spans="1:4" x14ac:dyDescent="0.4">
      <c r="A35" s="15" t="s">
        <v>80</v>
      </c>
      <c r="B35" s="16">
        <v>29402</v>
      </c>
      <c r="C35" s="16">
        <v>72623</v>
      </c>
      <c r="D35" s="16">
        <v>-43221</v>
      </c>
    </row>
    <row r="36" spans="1:4" x14ac:dyDescent="0.4">
      <c r="A36" s="15" t="s">
        <v>81</v>
      </c>
      <c r="B36" s="16">
        <v>926869</v>
      </c>
      <c r="C36" s="16">
        <v>1485773</v>
      </c>
      <c r="D36" s="16">
        <v>-558904</v>
      </c>
    </row>
    <row r="37" spans="1:4" x14ac:dyDescent="0.4">
      <c r="A37" s="15" t="s">
        <v>82</v>
      </c>
      <c r="B37" s="16">
        <v>4982153</v>
      </c>
      <c r="C37" s="16">
        <v>4808175</v>
      </c>
      <c r="D37" s="16">
        <v>173978</v>
      </c>
    </row>
    <row r="38" spans="1:4" x14ac:dyDescent="0.4">
      <c r="A38" s="15" t="s">
        <v>83</v>
      </c>
      <c r="B38" s="16">
        <v>1097673</v>
      </c>
      <c r="C38" s="16">
        <v>981356</v>
      </c>
      <c r="D38" s="16">
        <v>116317</v>
      </c>
    </row>
    <row r="39" spans="1:4" x14ac:dyDescent="0.4">
      <c r="A39" s="15" t="s">
        <v>84</v>
      </c>
      <c r="B39" s="16">
        <v>746720</v>
      </c>
      <c r="C39" s="16">
        <v>732246</v>
      </c>
      <c r="D39" s="16">
        <v>14474</v>
      </c>
    </row>
    <row r="40" spans="1:4" x14ac:dyDescent="0.4">
      <c r="A40" s="15" t="s">
        <v>85</v>
      </c>
      <c r="B40" s="16">
        <v>994467</v>
      </c>
      <c r="C40" s="16">
        <v>1279549</v>
      </c>
      <c r="D40" s="16">
        <v>-285082</v>
      </c>
    </row>
    <row r="41" spans="1:4" x14ac:dyDescent="0.4">
      <c r="A41" s="15" t="s">
        <v>86</v>
      </c>
      <c r="B41" s="16">
        <v>2022792</v>
      </c>
      <c r="C41" s="16">
        <v>3422555</v>
      </c>
      <c r="D41" s="16">
        <v>-1399763</v>
      </c>
    </row>
    <row r="42" spans="1:4" x14ac:dyDescent="0.4">
      <c r="A42" s="15" t="s">
        <v>87</v>
      </c>
      <c r="B42" s="16">
        <v>101959</v>
      </c>
      <c r="C42" s="16">
        <v>105859</v>
      </c>
      <c r="D42" s="16">
        <v>-3900</v>
      </c>
    </row>
    <row r="43" spans="1:4" x14ac:dyDescent="0.4">
      <c r="A43" s="15" t="s">
        <v>88</v>
      </c>
      <c r="B43" s="16">
        <v>968064</v>
      </c>
      <c r="C43" s="16">
        <v>1117309</v>
      </c>
      <c r="D43" s="16">
        <v>-149245</v>
      </c>
    </row>
    <row r="44" spans="1:4" x14ac:dyDescent="0.4">
      <c r="A44" s="15" t="s">
        <v>89</v>
      </c>
      <c r="B44" s="16">
        <v>3406</v>
      </c>
      <c r="C44" s="16">
        <v>3406</v>
      </c>
      <c r="D44" s="16">
        <v>0</v>
      </c>
    </row>
    <row r="45" spans="1:4" x14ac:dyDescent="0.4">
      <c r="A45" s="15" t="s">
        <v>90</v>
      </c>
      <c r="B45" s="16">
        <v>683217</v>
      </c>
      <c r="C45" s="16">
        <v>1447950</v>
      </c>
      <c r="D45" s="16">
        <v>-764733</v>
      </c>
    </row>
    <row r="46" spans="1:4" x14ac:dyDescent="0.4">
      <c r="A46" s="15" t="s">
        <v>91</v>
      </c>
      <c r="B46" s="16">
        <v>162976</v>
      </c>
      <c r="C46" s="16">
        <v>162976</v>
      </c>
      <c r="D46" s="16">
        <v>0</v>
      </c>
    </row>
    <row r="47" spans="1:4" x14ac:dyDescent="0.4">
      <c r="A47" s="15" t="s">
        <v>92</v>
      </c>
      <c r="B47" s="16">
        <v>2185265</v>
      </c>
      <c r="C47" s="16">
        <v>1897341</v>
      </c>
      <c r="D47" s="16">
        <v>287924</v>
      </c>
    </row>
    <row r="48" spans="1:4" x14ac:dyDescent="0.4">
      <c r="A48" s="15" t="s">
        <v>93</v>
      </c>
      <c r="B48" s="16">
        <v>249005</v>
      </c>
      <c r="C48" s="16">
        <v>249005</v>
      </c>
      <c r="D48" s="16">
        <v>0</v>
      </c>
    </row>
    <row r="49" spans="1:4" x14ac:dyDescent="0.4">
      <c r="A49" s="15" t="s">
        <v>94</v>
      </c>
      <c r="B49" s="16">
        <v>188626</v>
      </c>
      <c r="C49" s="16">
        <v>182498</v>
      </c>
      <c r="D49" s="16">
        <v>6128</v>
      </c>
    </row>
    <row r="50" spans="1:4" x14ac:dyDescent="0.4">
      <c r="A50" s="15" t="s">
        <v>95</v>
      </c>
      <c r="B50" s="16">
        <v>185902</v>
      </c>
      <c r="C50" s="16">
        <v>175312</v>
      </c>
      <c r="D50" s="16">
        <v>10590</v>
      </c>
    </row>
    <row r="51" spans="1:4" x14ac:dyDescent="0.4">
      <c r="A51" s="15" t="s">
        <v>96</v>
      </c>
      <c r="B51" s="17">
        <v>43254</v>
      </c>
      <c r="C51" s="17">
        <v>57546</v>
      </c>
      <c r="D51" s="17">
        <v>-14292</v>
      </c>
    </row>
    <row r="52" spans="1:4" x14ac:dyDescent="0.4">
      <c r="A52" s="15" t="s">
        <v>97</v>
      </c>
      <c r="B52" s="18">
        <v>15571750</v>
      </c>
      <c r="C52" s="18">
        <v>18181479</v>
      </c>
      <c r="D52" s="18">
        <v>-2609729</v>
      </c>
    </row>
    <row r="53" spans="1:4" x14ac:dyDescent="0.4">
      <c r="A53" s="15" t="s">
        <v>98</v>
      </c>
      <c r="B53" s="16"/>
      <c r="C53" s="16"/>
      <c r="D53" s="16"/>
    </row>
    <row r="54" spans="1:4" x14ac:dyDescent="0.4">
      <c r="A54" s="15" t="s">
        <v>80</v>
      </c>
      <c r="B54" s="16">
        <v>4009</v>
      </c>
      <c r="C54" s="16">
        <v>9903</v>
      </c>
      <c r="D54" s="16">
        <v>-5894</v>
      </c>
    </row>
    <row r="55" spans="1:4" x14ac:dyDescent="0.4">
      <c r="A55" s="15" t="s">
        <v>81</v>
      </c>
      <c r="B55" s="16">
        <v>124203</v>
      </c>
      <c r="C55" s="16">
        <v>4754</v>
      </c>
      <c r="D55" s="16">
        <v>119449</v>
      </c>
    </row>
    <row r="56" spans="1:4" x14ac:dyDescent="0.4">
      <c r="A56" s="15" t="s">
        <v>95</v>
      </c>
      <c r="B56" s="16">
        <v>917700</v>
      </c>
      <c r="C56" s="16">
        <v>804200</v>
      </c>
      <c r="D56" s="16">
        <v>113500</v>
      </c>
    </row>
    <row r="57" spans="1:4" x14ac:dyDescent="0.4">
      <c r="A57" s="15" t="s">
        <v>94</v>
      </c>
      <c r="B57" s="16">
        <v>10100</v>
      </c>
      <c r="C57" s="16">
        <v>3486</v>
      </c>
      <c r="D57" s="16">
        <v>6614</v>
      </c>
    </row>
    <row r="58" spans="1:4" x14ac:dyDescent="0.4">
      <c r="A58" s="15" t="s">
        <v>82</v>
      </c>
      <c r="B58" s="16">
        <v>748849</v>
      </c>
      <c r="C58" s="16">
        <v>396865</v>
      </c>
      <c r="D58" s="16">
        <v>351984</v>
      </c>
    </row>
    <row r="59" spans="1:4" x14ac:dyDescent="0.4">
      <c r="A59" s="15" t="s">
        <v>83</v>
      </c>
      <c r="B59" s="16">
        <v>70469</v>
      </c>
      <c r="C59" s="16">
        <v>73685</v>
      </c>
      <c r="D59" s="16">
        <v>-3216</v>
      </c>
    </row>
    <row r="60" spans="1:4" x14ac:dyDescent="0.4">
      <c r="A60" s="15" t="s">
        <v>84</v>
      </c>
      <c r="B60" s="16">
        <v>101825</v>
      </c>
      <c r="C60" s="16">
        <v>99856</v>
      </c>
      <c r="D60" s="16">
        <v>1969</v>
      </c>
    </row>
    <row r="61" spans="1:4" x14ac:dyDescent="0.4">
      <c r="A61" s="15" t="s">
        <v>85</v>
      </c>
      <c r="B61" s="16">
        <v>12073</v>
      </c>
      <c r="C61" s="16">
        <v>17472</v>
      </c>
      <c r="D61" s="16">
        <v>-5399</v>
      </c>
    </row>
    <row r="62" spans="1:4" x14ac:dyDescent="0.4">
      <c r="A62" s="15" t="s">
        <v>86</v>
      </c>
      <c r="B62" s="16">
        <v>207792</v>
      </c>
      <c r="C62" s="16">
        <v>206010</v>
      </c>
      <c r="D62" s="16">
        <v>1782</v>
      </c>
    </row>
    <row r="63" spans="1:4" x14ac:dyDescent="0.4">
      <c r="A63" s="15" t="s">
        <v>87</v>
      </c>
      <c r="B63" s="16">
        <v>13903</v>
      </c>
      <c r="C63" s="16">
        <v>14435</v>
      </c>
      <c r="D63" s="16">
        <v>-532</v>
      </c>
    </row>
    <row r="64" spans="1:4" x14ac:dyDescent="0.4">
      <c r="A64" s="15" t="s">
        <v>88</v>
      </c>
      <c r="B64" s="16">
        <v>49766</v>
      </c>
      <c r="C64" s="16">
        <v>92324</v>
      </c>
      <c r="D64" s="16">
        <v>-42558</v>
      </c>
    </row>
    <row r="65" spans="1:4" x14ac:dyDescent="0.4">
      <c r="A65" s="15" t="s">
        <v>89</v>
      </c>
      <c r="B65" s="16">
        <v>464</v>
      </c>
      <c r="C65" s="16">
        <v>464</v>
      </c>
      <c r="D65" s="16">
        <v>0</v>
      </c>
    </row>
    <row r="66" spans="1:4" x14ac:dyDescent="0.4">
      <c r="A66" s="15" t="s">
        <v>91</v>
      </c>
      <c r="B66" s="16">
        <v>22224</v>
      </c>
      <c r="C66" s="16">
        <v>22224</v>
      </c>
      <c r="D66" s="16">
        <v>0</v>
      </c>
    </row>
    <row r="67" spans="1:4" x14ac:dyDescent="0.4">
      <c r="A67" s="15" t="s">
        <v>99</v>
      </c>
      <c r="B67" s="16">
        <v>10000</v>
      </c>
      <c r="C67" s="16">
        <v>10000</v>
      </c>
      <c r="D67" s="16">
        <v>0</v>
      </c>
    </row>
    <row r="68" spans="1:4" x14ac:dyDescent="0.4">
      <c r="A68" s="15" t="s">
        <v>93</v>
      </c>
      <c r="B68" s="16">
        <v>445655</v>
      </c>
      <c r="C68" s="16">
        <v>492375</v>
      </c>
      <c r="D68" s="16">
        <v>-46720</v>
      </c>
    </row>
    <row r="69" spans="1:4" x14ac:dyDescent="0.4">
      <c r="A69" s="15" t="s">
        <v>92</v>
      </c>
      <c r="B69" s="16">
        <v>208067</v>
      </c>
      <c r="C69" s="16">
        <v>221910</v>
      </c>
      <c r="D69" s="16">
        <v>-13843</v>
      </c>
    </row>
    <row r="70" spans="1:4" x14ac:dyDescent="0.4">
      <c r="A70" s="15" t="s">
        <v>96</v>
      </c>
      <c r="B70" s="17">
        <v>2496</v>
      </c>
      <c r="C70" s="17">
        <v>65</v>
      </c>
      <c r="D70" s="17">
        <v>2431</v>
      </c>
    </row>
    <row r="71" spans="1:4" x14ac:dyDescent="0.4">
      <c r="A71" s="15" t="s">
        <v>100</v>
      </c>
      <c r="B71" s="18">
        <v>2949595</v>
      </c>
      <c r="C71" s="18">
        <v>2470028</v>
      </c>
      <c r="D71" s="18">
        <v>479567</v>
      </c>
    </row>
    <row r="72" spans="1:4" x14ac:dyDescent="0.4">
      <c r="A72" s="15" t="s">
        <v>101</v>
      </c>
      <c r="B72" s="18">
        <v>18521345</v>
      </c>
      <c r="C72" s="18">
        <v>20651507</v>
      </c>
      <c r="D72" s="18">
        <v>-2130162</v>
      </c>
    </row>
    <row r="73" spans="1:4" x14ac:dyDescent="0.4">
      <c r="A73" s="15" t="s">
        <v>102</v>
      </c>
      <c r="B73" s="18">
        <v>744567</v>
      </c>
      <c r="C73" s="18">
        <v>1419068</v>
      </c>
      <c r="D73" s="18">
        <v>-674501</v>
      </c>
    </row>
    <row r="74" spans="1:4" x14ac:dyDescent="0.4">
      <c r="A74" s="15" t="s">
        <v>103</v>
      </c>
      <c r="B74" s="18">
        <v>744567</v>
      </c>
      <c r="C74" s="18">
        <v>1419068</v>
      </c>
      <c r="D74" s="18">
        <v>-674501</v>
      </c>
    </row>
    <row r="75" spans="1:4" x14ac:dyDescent="0.4">
      <c r="A75" s="15" t="s">
        <v>104</v>
      </c>
      <c r="B75" s="16"/>
      <c r="C75" s="16"/>
      <c r="D75" s="16"/>
    </row>
    <row r="76" spans="1:4" x14ac:dyDescent="0.4">
      <c r="A76" s="15" t="s">
        <v>105</v>
      </c>
      <c r="B76" s="17"/>
      <c r="C76" s="17"/>
      <c r="D76" s="17"/>
    </row>
    <row r="77" spans="1:4" x14ac:dyDescent="0.4">
      <c r="A77" s="15" t="s">
        <v>106</v>
      </c>
      <c r="B77" s="18">
        <v>0</v>
      </c>
      <c r="C77" s="18">
        <v>0</v>
      </c>
      <c r="D77" s="18">
        <v>0</v>
      </c>
    </row>
    <row r="78" spans="1:4" x14ac:dyDescent="0.4">
      <c r="A78" s="15" t="s">
        <v>107</v>
      </c>
      <c r="B78" s="18"/>
      <c r="C78" s="18"/>
      <c r="D78" s="18"/>
    </row>
    <row r="79" spans="1:4" x14ac:dyDescent="0.4">
      <c r="A79" s="15" t="s">
        <v>108</v>
      </c>
      <c r="B79" s="18">
        <v>0</v>
      </c>
      <c r="C79" s="18">
        <v>0</v>
      </c>
      <c r="D79" s="18">
        <v>0</v>
      </c>
    </row>
    <row r="80" spans="1:4" x14ac:dyDescent="0.4">
      <c r="A80" s="15" t="s">
        <v>109</v>
      </c>
      <c r="B80" s="18">
        <v>0</v>
      </c>
      <c r="C80" s="18">
        <v>0</v>
      </c>
      <c r="D80" s="18">
        <v>0</v>
      </c>
    </row>
    <row r="81" spans="1:4" x14ac:dyDescent="0.4">
      <c r="A81" s="15" t="s">
        <v>110</v>
      </c>
      <c r="B81" s="18">
        <v>744567</v>
      </c>
      <c r="C81" s="18">
        <v>1419068</v>
      </c>
      <c r="D81" s="18">
        <v>-674501</v>
      </c>
    </row>
    <row r="82" spans="1:4" x14ac:dyDescent="0.4">
      <c r="A82" s="15" t="s">
        <v>111</v>
      </c>
      <c r="B82" s="18">
        <v>744567</v>
      </c>
      <c r="C82" s="18">
        <v>1419068</v>
      </c>
      <c r="D82" s="18">
        <v>-674501</v>
      </c>
    </row>
    <row r="83" spans="1:4" x14ac:dyDescent="0.4">
      <c r="A83" s="15" t="s">
        <v>112</v>
      </c>
      <c r="B83" s="18">
        <v>36156510</v>
      </c>
      <c r="C83" s="18">
        <v>34737442</v>
      </c>
      <c r="D83" s="18">
        <v>1419068</v>
      </c>
    </row>
    <row r="84" spans="1:4" x14ac:dyDescent="0.4">
      <c r="A84" s="15" t="s">
        <v>113</v>
      </c>
      <c r="B84" s="18">
        <v>36901077</v>
      </c>
      <c r="C84" s="18">
        <v>36156510</v>
      </c>
      <c r="D84" s="18">
        <v>744567</v>
      </c>
    </row>
    <row r="85" spans="1:4" x14ac:dyDescent="0.4">
      <c r="A85" s="15" t="s">
        <v>114</v>
      </c>
      <c r="B85" s="18"/>
      <c r="C85" s="18"/>
      <c r="D85" s="18"/>
    </row>
    <row r="86" spans="1:4" x14ac:dyDescent="0.4">
      <c r="A86" s="15" t="s">
        <v>115</v>
      </c>
      <c r="B86" s="18">
        <v>0</v>
      </c>
      <c r="C86" s="18">
        <v>0</v>
      </c>
      <c r="D86" s="18">
        <v>0</v>
      </c>
    </row>
    <row r="87" spans="1:4" x14ac:dyDescent="0.4">
      <c r="A87" s="15" t="s">
        <v>116</v>
      </c>
      <c r="B87" s="18">
        <v>0</v>
      </c>
      <c r="C87" s="18">
        <v>0</v>
      </c>
      <c r="D87" s="18">
        <v>0</v>
      </c>
    </row>
    <row r="88" spans="1:4" x14ac:dyDescent="0.4">
      <c r="A88" s="15" t="s">
        <v>117</v>
      </c>
      <c r="B88" s="18">
        <v>0</v>
      </c>
      <c r="C88" s="18">
        <v>0</v>
      </c>
      <c r="D88" s="18">
        <v>0</v>
      </c>
    </row>
    <row r="89" spans="1:4" ht="12" thickBot="1" x14ac:dyDescent="0.45">
      <c r="A89" s="15" t="s">
        <v>118</v>
      </c>
      <c r="B89" s="19">
        <v>36901077</v>
      </c>
      <c r="C89" s="19">
        <v>36156510</v>
      </c>
      <c r="D89" s="19">
        <v>744567</v>
      </c>
    </row>
    <row r="90" spans="1:4" ht="12" thickTop="1" x14ac:dyDescent="0.4">
      <c r="A90" s="20"/>
      <c r="B90" s="21"/>
      <c r="C90" s="21"/>
      <c r="D90" s="21"/>
    </row>
  </sheetData>
  <mergeCells count="2">
    <mergeCell ref="A4:D4"/>
    <mergeCell ref="A5:D5"/>
  </mergeCells>
  <phoneticPr fontId="8"/>
  <pageMargins left="0.78740157480314954" right="0.78740157480314954" top="0.39370078740157477" bottom="0.78740157480314954" header="0" footer="0"/>
  <pageSetup paperSize="9" scale="86"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E9879-5400-4717-8C7B-727B042E9B1C}">
  <sheetPr>
    <pageSetUpPr fitToPage="1"/>
  </sheetPr>
  <dimension ref="A1:J93"/>
  <sheetViews>
    <sheetView tabSelected="1" workbookViewId="0">
      <selection activeCell="A3" sqref="A3"/>
    </sheetView>
  </sheetViews>
  <sheetFormatPr defaultRowHeight="11.25" x14ac:dyDescent="0.4"/>
  <cols>
    <col min="1" max="1" width="39.625" style="8" customWidth="1"/>
    <col min="2" max="10" width="14.625" style="9" customWidth="1"/>
    <col min="11" max="16384" width="9" style="7"/>
  </cols>
  <sheetData>
    <row r="1" spans="1:10" x14ac:dyDescent="0.4">
      <c r="A1" s="10" t="s">
        <v>7</v>
      </c>
    </row>
    <row r="4" spans="1:10" ht="18.75" x14ac:dyDescent="0.4">
      <c r="A4" s="95" t="s">
        <v>119</v>
      </c>
      <c r="B4" s="93"/>
      <c r="C4" s="93"/>
      <c r="D4" s="93"/>
      <c r="E4" s="93"/>
      <c r="F4" s="93"/>
      <c r="G4" s="93"/>
      <c r="H4" s="93"/>
      <c r="I4" s="93"/>
      <c r="J4" s="93"/>
    </row>
    <row r="5" spans="1:10" ht="18.75" x14ac:dyDescent="0.4">
      <c r="A5" s="96" t="s">
        <v>53</v>
      </c>
      <c r="B5" s="93"/>
      <c r="C5" s="93"/>
      <c r="D5" s="93"/>
      <c r="E5" s="93"/>
      <c r="F5" s="93"/>
      <c r="G5" s="93"/>
      <c r="H5" s="93"/>
      <c r="I5" s="93"/>
      <c r="J5" s="93"/>
    </row>
    <row r="6" spans="1:10" x14ac:dyDescent="0.4">
      <c r="J6" s="9" t="s">
        <v>10</v>
      </c>
    </row>
    <row r="7" spans="1:10" s="24" customFormat="1" ht="23.1" customHeight="1" x14ac:dyDescent="0.4">
      <c r="A7" s="97" t="s">
        <v>11</v>
      </c>
      <c r="B7" s="99" t="s">
        <v>48</v>
      </c>
      <c r="C7" s="98"/>
      <c r="D7" s="98"/>
      <c r="E7" s="98"/>
      <c r="F7" s="99" t="s">
        <v>49</v>
      </c>
      <c r="G7" s="98"/>
      <c r="H7" s="98"/>
      <c r="I7" s="99" t="s">
        <v>50</v>
      </c>
      <c r="J7" s="99" t="s">
        <v>51</v>
      </c>
    </row>
    <row r="8" spans="1:10" s="24" customFormat="1" ht="23.1" customHeight="1" x14ac:dyDescent="0.15">
      <c r="A8" s="98"/>
      <c r="B8" s="23" t="s">
        <v>120</v>
      </c>
      <c r="C8" s="23" t="s">
        <v>121</v>
      </c>
      <c r="D8" s="23" t="s">
        <v>122</v>
      </c>
      <c r="E8" s="23" t="s">
        <v>123</v>
      </c>
      <c r="F8" s="23" t="s">
        <v>124</v>
      </c>
      <c r="G8" s="23" t="s">
        <v>125</v>
      </c>
      <c r="H8" s="23" t="s">
        <v>123</v>
      </c>
      <c r="I8" s="98"/>
      <c r="J8" s="98"/>
    </row>
    <row r="9" spans="1:10" x14ac:dyDescent="0.4">
      <c r="A9" s="13"/>
      <c r="B9" s="14"/>
      <c r="C9" s="14"/>
      <c r="D9" s="14"/>
      <c r="E9" s="14"/>
      <c r="F9" s="14"/>
      <c r="G9" s="14"/>
      <c r="H9" s="14"/>
      <c r="I9" s="14"/>
      <c r="J9" s="14"/>
    </row>
    <row r="10" spans="1:10" x14ac:dyDescent="0.4">
      <c r="A10" s="15" t="s">
        <v>54</v>
      </c>
      <c r="B10" s="16"/>
      <c r="C10" s="16"/>
      <c r="D10" s="16"/>
      <c r="E10" s="16"/>
      <c r="F10" s="16"/>
      <c r="G10" s="16"/>
      <c r="H10" s="16"/>
      <c r="I10" s="16"/>
      <c r="J10" s="16"/>
    </row>
    <row r="11" spans="1:10" x14ac:dyDescent="0.4">
      <c r="A11" s="15" t="s">
        <v>55</v>
      </c>
      <c r="B11" s="16"/>
      <c r="C11" s="16"/>
      <c r="D11" s="16"/>
      <c r="E11" s="16"/>
      <c r="F11" s="16"/>
      <c r="G11" s="16"/>
      <c r="H11" s="16"/>
      <c r="I11" s="16"/>
      <c r="J11" s="16"/>
    </row>
    <row r="12" spans="1:10" x14ac:dyDescent="0.4">
      <c r="A12" s="15" t="s">
        <v>56</v>
      </c>
      <c r="B12" s="16"/>
      <c r="C12" s="16"/>
      <c r="D12" s="16"/>
      <c r="E12" s="16"/>
      <c r="F12" s="16"/>
      <c r="G12" s="16"/>
      <c r="H12" s="16"/>
      <c r="I12" s="16"/>
      <c r="J12" s="16"/>
    </row>
    <row r="13" spans="1:10" x14ac:dyDescent="0.4">
      <c r="A13" s="15" t="s">
        <v>57</v>
      </c>
      <c r="B13" s="16"/>
      <c r="C13" s="16"/>
      <c r="D13" s="16"/>
      <c r="E13" s="16"/>
      <c r="F13" s="16"/>
      <c r="G13" s="16"/>
      <c r="H13" s="16"/>
      <c r="I13" s="16"/>
      <c r="J13" s="16"/>
    </row>
    <row r="14" spans="1:10" x14ac:dyDescent="0.4">
      <c r="A14" s="15" t="s">
        <v>58</v>
      </c>
      <c r="B14" s="16">
        <v>0</v>
      </c>
      <c r="C14" s="16">
        <v>0</v>
      </c>
      <c r="D14" s="16">
        <v>0</v>
      </c>
      <c r="E14" s="16">
        <v>0</v>
      </c>
      <c r="F14" s="16">
        <v>0</v>
      </c>
      <c r="G14" s="16">
        <v>0</v>
      </c>
      <c r="H14" s="16">
        <v>0</v>
      </c>
      <c r="I14" s="16">
        <v>812</v>
      </c>
      <c r="J14" s="16">
        <v>812</v>
      </c>
    </row>
    <row r="15" spans="1:10" x14ac:dyDescent="0.4">
      <c r="A15" s="15" t="s">
        <v>59</v>
      </c>
      <c r="B15" s="16"/>
      <c r="C15" s="16"/>
      <c r="D15" s="16"/>
      <c r="E15" s="16"/>
      <c r="F15" s="16"/>
      <c r="G15" s="16"/>
      <c r="H15" s="16"/>
      <c r="I15" s="16"/>
      <c r="J15" s="16"/>
    </row>
    <row r="16" spans="1:10" x14ac:dyDescent="0.4">
      <c r="A16" s="15" t="s">
        <v>60</v>
      </c>
      <c r="B16" s="16">
        <v>0</v>
      </c>
      <c r="C16" s="16">
        <v>0</v>
      </c>
      <c r="D16" s="16">
        <v>0</v>
      </c>
      <c r="E16" s="16">
        <v>0</v>
      </c>
      <c r="F16" s="16">
        <v>0</v>
      </c>
      <c r="G16" s="16">
        <v>0</v>
      </c>
      <c r="H16" s="16">
        <v>0</v>
      </c>
      <c r="I16" s="16">
        <v>51000</v>
      </c>
      <c r="J16" s="16">
        <v>51000</v>
      </c>
    </row>
    <row r="17" spans="1:10" x14ac:dyDescent="0.4">
      <c r="A17" s="15" t="s">
        <v>61</v>
      </c>
      <c r="B17" s="16"/>
      <c r="C17" s="16"/>
      <c r="D17" s="16"/>
      <c r="E17" s="16"/>
      <c r="F17" s="16"/>
      <c r="G17" s="16"/>
      <c r="H17" s="16"/>
      <c r="I17" s="16"/>
      <c r="J17" s="16"/>
    </row>
    <row r="18" spans="1:10" x14ac:dyDescent="0.4">
      <c r="A18" s="15" t="s">
        <v>62</v>
      </c>
      <c r="B18" s="16">
        <v>0</v>
      </c>
      <c r="C18" s="16">
        <v>0</v>
      </c>
      <c r="D18" s="16">
        <v>0</v>
      </c>
      <c r="E18" s="16">
        <v>0</v>
      </c>
      <c r="F18" s="16">
        <v>0</v>
      </c>
      <c r="G18" s="16">
        <v>0</v>
      </c>
      <c r="H18" s="16">
        <v>0</v>
      </c>
      <c r="I18" s="16">
        <v>8865000</v>
      </c>
      <c r="J18" s="16">
        <v>8865000</v>
      </c>
    </row>
    <row r="19" spans="1:10" x14ac:dyDescent="0.4">
      <c r="A19" s="15" t="s">
        <v>63</v>
      </c>
      <c r="B19" s="17">
        <v>0</v>
      </c>
      <c r="C19" s="17">
        <v>0</v>
      </c>
      <c r="D19" s="17">
        <v>0</v>
      </c>
      <c r="E19" s="17">
        <v>0</v>
      </c>
      <c r="F19" s="17">
        <v>0</v>
      </c>
      <c r="G19" s="17">
        <v>0</v>
      </c>
      <c r="H19" s="17">
        <v>0</v>
      </c>
      <c r="I19" s="17">
        <v>1920000</v>
      </c>
      <c r="J19" s="17">
        <v>1920000</v>
      </c>
    </row>
    <row r="20" spans="1:10" x14ac:dyDescent="0.4">
      <c r="A20" s="15" t="s">
        <v>64</v>
      </c>
      <c r="B20" s="18">
        <v>0</v>
      </c>
      <c r="C20" s="18">
        <v>0</v>
      </c>
      <c r="D20" s="18">
        <v>0</v>
      </c>
      <c r="E20" s="18">
        <v>0</v>
      </c>
      <c r="F20" s="18">
        <v>0</v>
      </c>
      <c r="G20" s="18">
        <v>0</v>
      </c>
      <c r="H20" s="18">
        <v>0</v>
      </c>
      <c r="I20" s="18">
        <v>10785000</v>
      </c>
      <c r="J20" s="18">
        <v>10785000</v>
      </c>
    </row>
    <row r="21" spans="1:10" x14ac:dyDescent="0.4">
      <c r="A21" s="15" t="s">
        <v>65</v>
      </c>
      <c r="B21" s="16"/>
      <c r="C21" s="16"/>
      <c r="D21" s="16"/>
      <c r="E21" s="16"/>
      <c r="F21" s="16"/>
      <c r="G21" s="16"/>
      <c r="H21" s="16"/>
      <c r="I21" s="16"/>
      <c r="J21" s="16"/>
    </row>
    <row r="22" spans="1:10" x14ac:dyDescent="0.4">
      <c r="A22" s="15" t="s">
        <v>66</v>
      </c>
      <c r="B22" s="16">
        <v>0</v>
      </c>
      <c r="C22" s="16">
        <v>1175000</v>
      </c>
      <c r="D22" s="16">
        <v>500000</v>
      </c>
      <c r="E22" s="16">
        <v>1675000</v>
      </c>
      <c r="F22" s="16">
        <v>0</v>
      </c>
      <c r="G22" s="16">
        <v>0</v>
      </c>
      <c r="H22" s="16">
        <v>0</v>
      </c>
      <c r="I22" s="16">
        <v>0</v>
      </c>
      <c r="J22" s="16">
        <v>1675000</v>
      </c>
    </row>
    <row r="23" spans="1:10" x14ac:dyDescent="0.4">
      <c r="A23" s="15" t="s">
        <v>67</v>
      </c>
      <c r="B23" s="17">
        <v>450000</v>
      </c>
      <c r="C23" s="17">
        <v>0</v>
      </c>
      <c r="D23" s="17">
        <v>0</v>
      </c>
      <c r="E23" s="17">
        <v>450000</v>
      </c>
      <c r="F23" s="17">
        <v>0</v>
      </c>
      <c r="G23" s="17">
        <v>0</v>
      </c>
      <c r="H23" s="17">
        <v>0</v>
      </c>
      <c r="I23" s="17">
        <v>0</v>
      </c>
      <c r="J23" s="17">
        <v>450000</v>
      </c>
    </row>
    <row r="24" spans="1:10" x14ac:dyDescent="0.4">
      <c r="A24" s="15" t="s">
        <v>68</v>
      </c>
      <c r="B24" s="18">
        <v>450000</v>
      </c>
      <c r="C24" s="18">
        <v>1175000</v>
      </c>
      <c r="D24" s="18">
        <v>500000</v>
      </c>
      <c r="E24" s="18">
        <v>2125000</v>
      </c>
      <c r="F24" s="18">
        <v>0</v>
      </c>
      <c r="G24" s="18">
        <v>0</v>
      </c>
      <c r="H24" s="18">
        <v>0</v>
      </c>
      <c r="I24" s="18">
        <v>0</v>
      </c>
      <c r="J24" s="18">
        <v>2125000</v>
      </c>
    </row>
    <row r="25" spans="1:10" x14ac:dyDescent="0.4">
      <c r="A25" s="15" t="s">
        <v>69</v>
      </c>
      <c r="B25" s="16"/>
      <c r="C25" s="16"/>
      <c r="D25" s="16"/>
      <c r="E25" s="16"/>
      <c r="F25" s="16"/>
      <c r="G25" s="16"/>
      <c r="H25" s="16"/>
      <c r="I25" s="16"/>
      <c r="J25" s="16"/>
    </row>
    <row r="26" spans="1:10" x14ac:dyDescent="0.4">
      <c r="A26" s="15" t="s">
        <v>70</v>
      </c>
      <c r="B26" s="16">
        <v>2030000</v>
      </c>
      <c r="C26" s="16">
        <v>2887378</v>
      </c>
      <c r="D26" s="16">
        <v>0</v>
      </c>
      <c r="E26" s="16">
        <v>4917378</v>
      </c>
      <c r="F26" s="16">
        <v>0</v>
      </c>
      <c r="G26" s="16">
        <v>529000</v>
      </c>
      <c r="H26" s="16">
        <v>529000</v>
      </c>
      <c r="I26" s="16">
        <v>0</v>
      </c>
      <c r="J26" s="16">
        <v>5446378</v>
      </c>
    </row>
    <row r="27" spans="1:10" x14ac:dyDescent="0.4">
      <c r="A27" s="15" t="s">
        <v>71</v>
      </c>
      <c r="B27" s="17">
        <v>0</v>
      </c>
      <c r="C27" s="17">
        <v>290000</v>
      </c>
      <c r="D27" s="17">
        <v>0</v>
      </c>
      <c r="E27" s="17">
        <v>290000</v>
      </c>
      <c r="F27" s="17">
        <v>60000</v>
      </c>
      <c r="G27" s="17">
        <v>370000</v>
      </c>
      <c r="H27" s="17">
        <v>430000</v>
      </c>
      <c r="I27" s="17">
        <v>0</v>
      </c>
      <c r="J27" s="17">
        <v>720000</v>
      </c>
    </row>
    <row r="28" spans="1:10" x14ac:dyDescent="0.4">
      <c r="A28" s="15" t="s">
        <v>72</v>
      </c>
      <c r="B28" s="18">
        <v>2030000</v>
      </c>
      <c r="C28" s="18">
        <v>3177378</v>
      </c>
      <c r="D28" s="18">
        <v>0</v>
      </c>
      <c r="E28" s="18">
        <v>5207378</v>
      </c>
      <c r="F28" s="18">
        <v>60000</v>
      </c>
      <c r="G28" s="18">
        <v>899000</v>
      </c>
      <c r="H28" s="18">
        <v>959000</v>
      </c>
      <c r="I28" s="18">
        <v>0</v>
      </c>
      <c r="J28" s="18">
        <v>6166378</v>
      </c>
    </row>
    <row r="29" spans="1:10" x14ac:dyDescent="0.4">
      <c r="A29" s="15" t="s">
        <v>73</v>
      </c>
      <c r="B29" s="16"/>
      <c r="C29" s="16"/>
      <c r="D29" s="16"/>
      <c r="E29" s="16"/>
      <c r="F29" s="16"/>
      <c r="G29" s="16"/>
      <c r="H29" s="16"/>
      <c r="I29" s="16"/>
      <c r="J29" s="16"/>
    </row>
    <row r="30" spans="1:10" x14ac:dyDescent="0.4">
      <c r="A30" s="15" t="s">
        <v>74</v>
      </c>
      <c r="B30" s="16">
        <v>0</v>
      </c>
      <c r="C30" s="16">
        <v>0</v>
      </c>
      <c r="D30" s="16">
        <v>0</v>
      </c>
      <c r="E30" s="16">
        <v>0</v>
      </c>
      <c r="F30" s="16">
        <v>0</v>
      </c>
      <c r="G30" s="16">
        <v>0</v>
      </c>
      <c r="H30" s="16">
        <v>0</v>
      </c>
      <c r="I30" s="16">
        <v>122</v>
      </c>
      <c r="J30" s="16">
        <v>122</v>
      </c>
    </row>
    <row r="31" spans="1:10" x14ac:dyDescent="0.4">
      <c r="A31" s="15" t="s">
        <v>75</v>
      </c>
      <c r="B31" s="17">
        <v>0</v>
      </c>
      <c r="C31" s="17">
        <v>0</v>
      </c>
      <c r="D31" s="17">
        <v>0</v>
      </c>
      <c r="E31" s="17">
        <v>0</v>
      </c>
      <c r="F31" s="17">
        <v>0</v>
      </c>
      <c r="G31" s="17">
        <v>0</v>
      </c>
      <c r="H31" s="17">
        <v>0</v>
      </c>
      <c r="I31" s="17">
        <v>137600</v>
      </c>
      <c r="J31" s="17">
        <v>137600</v>
      </c>
    </row>
    <row r="32" spans="1:10" x14ac:dyDescent="0.4">
      <c r="A32" s="15" t="s">
        <v>76</v>
      </c>
      <c r="B32" s="18">
        <v>0</v>
      </c>
      <c r="C32" s="18">
        <v>0</v>
      </c>
      <c r="D32" s="18">
        <v>0</v>
      </c>
      <c r="E32" s="18">
        <v>0</v>
      </c>
      <c r="F32" s="18">
        <v>0</v>
      </c>
      <c r="G32" s="18">
        <v>0</v>
      </c>
      <c r="H32" s="18">
        <v>0</v>
      </c>
      <c r="I32" s="18">
        <v>137722</v>
      </c>
      <c r="J32" s="18">
        <v>137722</v>
      </c>
    </row>
    <row r="33" spans="1:10" x14ac:dyDescent="0.4">
      <c r="A33" s="15" t="s">
        <v>77</v>
      </c>
      <c r="B33" s="18">
        <v>2480000</v>
      </c>
      <c r="C33" s="18">
        <v>4352378</v>
      </c>
      <c r="D33" s="18">
        <v>500000</v>
      </c>
      <c r="E33" s="18">
        <v>7332378</v>
      </c>
      <c r="F33" s="18">
        <v>60000</v>
      </c>
      <c r="G33" s="18">
        <v>899000</v>
      </c>
      <c r="H33" s="18">
        <v>959000</v>
      </c>
      <c r="I33" s="18">
        <v>10974534</v>
      </c>
      <c r="J33" s="18">
        <v>19265912</v>
      </c>
    </row>
    <row r="34" spans="1:10" x14ac:dyDescent="0.4">
      <c r="A34" s="15" t="s">
        <v>78</v>
      </c>
      <c r="B34" s="16"/>
      <c r="C34" s="16"/>
      <c r="D34" s="16"/>
      <c r="E34" s="16"/>
      <c r="F34" s="16"/>
      <c r="G34" s="16"/>
      <c r="H34" s="16"/>
      <c r="I34" s="16"/>
      <c r="J34" s="16"/>
    </row>
    <row r="35" spans="1:10" x14ac:dyDescent="0.4">
      <c r="A35" s="15" t="s">
        <v>79</v>
      </c>
      <c r="B35" s="16"/>
      <c r="C35" s="16"/>
      <c r="D35" s="16"/>
      <c r="E35" s="16"/>
      <c r="F35" s="16"/>
      <c r="G35" s="16"/>
      <c r="H35" s="16"/>
      <c r="I35" s="16"/>
      <c r="J35" s="16"/>
    </row>
    <row r="36" spans="1:10" x14ac:dyDescent="0.4">
      <c r="A36" s="15" t="s">
        <v>80</v>
      </c>
      <c r="B36" s="16">
        <v>8019</v>
      </c>
      <c r="C36" s="16">
        <v>8687</v>
      </c>
      <c r="D36" s="16">
        <v>3341</v>
      </c>
      <c r="E36" s="16">
        <v>20047</v>
      </c>
      <c r="F36" s="16">
        <v>6014</v>
      </c>
      <c r="G36" s="16">
        <v>3341</v>
      </c>
      <c r="H36" s="16">
        <v>9355</v>
      </c>
      <c r="I36" s="16">
        <v>0</v>
      </c>
      <c r="J36" s="16">
        <v>29402</v>
      </c>
    </row>
    <row r="37" spans="1:10" x14ac:dyDescent="0.4">
      <c r="A37" s="15" t="s">
        <v>81</v>
      </c>
      <c r="B37" s="16">
        <v>767</v>
      </c>
      <c r="C37" s="16">
        <v>510418</v>
      </c>
      <c r="D37" s="16">
        <v>86289</v>
      </c>
      <c r="E37" s="16">
        <v>597474</v>
      </c>
      <c r="F37" s="16">
        <v>575</v>
      </c>
      <c r="G37" s="16">
        <v>328820</v>
      </c>
      <c r="H37" s="16">
        <v>329395</v>
      </c>
      <c r="I37" s="16">
        <v>0</v>
      </c>
      <c r="J37" s="16">
        <v>926869</v>
      </c>
    </row>
    <row r="38" spans="1:10" x14ac:dyDescent="0.4">
      <c r="A38" s="15" t="s">
        <v>82</v>
      </c>
      <c r="B38" s="16">
        <v>999639</v>
      </c>
      <c r="C38" s="16">
        <v>2329388</v>
      </c>
      <c r="D38" s="16">
        <v>1008831</v>
      </c>
      <c r="E38" s="16">
        <v>4337858</v>
      </c>
      <c r="F38" s="16">
        <v>157754</v>
      </c>
      <c r="G38" s="16">
        <v>486541</v>
      </c>
      <c r="H38" s="16">
        <v>644295</v>
      </c>
      <c r="I38" s="16">
        <v>0</v>
      </c>
      <c r="J38" s="16">
        <v>4982153</v>
      </c>
    </row>
    <row r="39" spans="1:10" x14ac:dyDescent="0.4">
      <c r="A39" s="15" t="s">
        <v>83</v>
      </c>
      <c r="B39" s="16">
        <v>135596</v>
      </c>
      <c r="C39" s="16">
        <v>187683</v>
      </c>
      <c r="D39" s="16">
        <v>56830</v>
      </c>
      <c r="E39" s="16">
        <v>380109</v>
      </c>
      <c r="F39" s="16">
        <v>614434</v>
      </c>
      <c r="G39" s="16">
        <v>103130</v>
      </c>
      <c r="H39" s="16">
        <v>717564</v>
      </c>
      <c r="I39" s="16">
        <v>0</v>
      </c>
      <c r="J39" s="16">
        <v>1097673</v>
      </c>
    </row>
    <row r="40" spans="1:10" x14ac:dyDescent="0.4">
      <c r="A40" s="15" t="s">
        <v>84</v>
      </c>
      <c r="B40" s="16">
        <v>203651</v>
      </c>
      <c r="C40" s="16">
        <v>220621</v>
      </c>
      <c r="D40" s="16">
        <v>84855</v>
      </c>
      <c r="E40" s="16">
        <v>509127</v>
      </c>
      <c r="F40" s="16">
        <v>152738</v>
      </c>
      <c r="G40" s="16">
        <v>84855</v>
      </c>
      <c r="H40" s="16">
        <v>237593</v>
      </c>
      <c r="I40" s="16">
        <v>0</v>
      </c>
      <c r="J40" s="16">
        <v>746720</v>
      </c>
    </row>
    <row r="41" spans="1:10" x14ac:dyDescent="0.4">
      <c r="A41" s="15" t="s">
        <v>85</v>
      </c>
      <c r="B41" s="16">
        <v>562729</v>
      </c>
      <c r="C41" s="16">
        <v>285765</v>
      </c>
      <c r="D41" s="16">
        <v>33732</v>
      </c>
      <c r="E41" s="16">
        <v>882226</v>
      </c>
      <c r="F41" s="16">
        <v>18110</v>
      </c>
      <c r="G41" s="16">
        <v>94131</v>
      </c>
      <c r="H41" s="16">
        <v>112241</v>
      </c>
      <c r="I41" s="16">
        <v>0</v>
      </c>
      <c r="J41" s="16">
        <v>994467</v>
      </c>
    </row>
    <row r="42" spans="1:10" x14ac:dyDescent="0.4">
      <c r="A42" s="15" t="s">
        <v>86</v>
      </c>
      <c r="B42" s="16">
        <v>219240</v>
      </c>
      <c r="C42" s="16">
        <v>723724</v>
      </c>
      <c r="D42" s="16">
        <v>11340</v>
      </c>
      <c r="E42" s="16">
        <v>954304</v>
      </c>
      <c r="F42" s="16">
        <v>864044</v>
      </c>
      <c r="G42" s="16">
        <v>204444</v>
      </c>
      <c r="H42" s="16">
        <v>1068488</v>
      </c>
      <c r="I42" s="16">
        <v>0</v>
      </c>
      <c r="J42" s="16">
        <v>2022792</v>
      </c>
    </row>
    <row r="43" spans="1:10" x14ac:dyDescent="0.4">
      <c r="A43" s="15" t="s">
        <v>87</v>
      </c>
      <c r="B43" s="16">
        <v>27807</v>
      </c>
      <c r="C43" s="16">
        <v>30125</v>
      </c>
      <c r="D43" s="16">
        <v>11586</v>
      </c>
      <c r="E43" s="16">
        <v>69518</v>
      </c>
      <c r="F43" s="16">
        <v>20855</v>
      </c>
      <c r="G43" s="16">
        <v>11586</v>
      </c>
      <c r="H43" s="16">
        <v>32441</v>
      </c>
      <c r="I43" s="16">
        <v>0</v>
      </c>
      <c r="J43" s="16">
        <v>101959</v>
      </c>
    </row>
    <row r="44" spans="1:10" x14ac:dyDescent="0.4">
      <c r="A44" s="15" t="s">
        <v>88</v>
      </c>
      <c r="B44" s="16">
        <v>110333</v>
      </c>
      <c r="C44" s="16">
        <v>584637</v>
      </c>
      <c r="D44" s="16">
        <v>140472</v>
      </c>
      <c r="E44" s="16">
        <v>835442</v>
      </c>
      <c r="F44" s="16">
        <v>74650</v>
      </c>
      <c r="G44" s="16">
        <v>57972</v>
      </c>
      <c r="H44" s="16">
        <v>132622</v>
      </c>
      <c r="I44" s="16">
        <v>0</v>
      </c>
      <c r="J44" s="16">
        <v>968064</v>
      </c>
    </row>
    <row r="45" spans="1:10" x14ac:dyDescent="0.4">
      <c r="A45" s="15" t="s">
        <v>89</v>
      </c>
      <c r="B45" s="16">
        <v>929</v>
      </c>
      <c r="C45" s="16">
        <v>1006</v>
      </c>
      <c r="D45" s="16">
        <v>387</v>
      </c>
      <c r="E45" s="16">
        <v>2322</v>
      </c>
      <c r="F45" s="16">
        <v>697</v>
      </c>
      <c r="G45" s="16">
        <v>387</v>
      </c>
      <c r="H45" s="16">
        <v>1084</v>
      </c>
      <c r="I45" s="16">
        <v>0</v>
      </c>
      <c r="J45" s="16">
        <v>3406</v>
      </c>
    </row>
    <row r="46" spans="1:10" x14ac:dyDescent="0.4">
      <c r="A46" s="15" t="s">
        <v>90</v>
      </c>
      <c r="B46" s="16">
        <v>70689</v>
      </c>
      <c r="C46" s="16">
        <v>556845</v>
      </c>
      <c r="D46" s="16">
        <v>0</v>
      </c>
      <c r="E46" s="16">
        <v>627534</v>
      </c>
      <c r="F46" s="16">
        <v>0</v>
      </c>
      <c r="G46" s="16">
        <v>55683</v>
      </c>
      <c r="H46" s="16">
        <v>55683</v>
      </c>
      <c r="I46" s="16">
        <v>0</v>
      </c>
      <c r="J46" s="16">
        <v>683217</v>
      </c>
    </row>
    <row r="47" spans="1:10" x14ac:dyDescent="0.4">
      <c r="A47" s="15" t="s">
        <v>91</v>
      </c>
      <c r="B47" s="16">
        <v>44448</v>
      </c>
      <c r="C47" s="16">
        <v>48152</v>
      </c>
      <c r="D47" s="16">
        <v>18520</v>
      </c>
      <c r="E47" s="16">
        <v>111120</v>
      </c>
      <c r="F47" s="16">
        <v>33336</v>
      </c>
      <c r="G47" s="16">
        <v>18520</v>
      </c>
      <c r="H47" s="16">
        <v>51856</v>
      </c>
      <c r="I47" s="16">
        <v>0</v>
      </c>
      <c r="J47" s="16">
        <v>162976</v>
      </c>
    </row>
    <row r="48" spans="1:10" x14ac:dyDescent="0.4">
      <c r="A48" s="15" t="s">
        <v>92</v>
      </c>
      <c r="B48" s="16">
        <v>676845</v>
      </c>
      <c r="C48" s="16">
        <v>440748</v>
      </c>
      <c r="D48" s="16">
        <v>593019</v>
      </c>
      <c r="E48" s="16">
        <v>1710612</v>
      </c>
      <c r="F48" s="16">
        <v>305134</v>
      </c>
      <c r="G48" s="16">
        <v>169519</v>
      </c>
      <c r="H48" s="16">
        <v>474653</v>
      </c>
      <c r="I48" s="16">
        <v>0</v>
      </c>
      <c r="J48" s="16">
        <v>2185265</v>
      </c>
    </row>
    <row r="49" spans="1:10" x14ac:dyDescent="0.4">
      <c r="A49" s="15" t="s">
        <v>93</v>
      </c>
      <c r="B49" s="16">
        <v>67910</v>
      </c>
      <c r="C49" s="16">
        <v>73570</v>
      </c>
      <c r="D49" s="16">
        <v>28296</v>
      </c>
      <c r="E49" s="16">
        <v>169776</v>
      </c>
      <c r="F49" s="16">
        <v>50933</v>
      </c>
      <c r="G49" s="16">
        <v>28296</v>
      </c>
      <c r="H49" s="16">
        <v>79229</v>
      </c>
      <c r="I49" s="16">
        <v>0</v>
      </c>
      <c r="J49" s="16">
        <v>249005</v>
      </c>
    </row>
    <row r="50" spans="1:10" x14ac:dyDescent="0.4">
      <c r="A50" s="15" t="s">
        <v>94</v>
      </c>
      <c r="B50" s="16">
        <v>20200</v>
      </c>
      <c r="C50" s="16">
        <v>100932</v>
      </c>
      <c r="D50" s="16">
        <v>10793</v>
      </c>
      <c r="E50" s="16">
        <v>131925</v>
      </c>
      <c r="F50" s="16">
        <v>15150</v>
      </c>
      <c r="G50" s="16">
        <v>41551</v>
      </c>
      <c r="H50" s="16">
        <v>56701</v>
      </c>
      <c r="I50" s="16">
        <v>0</v>
      </c>
      <c r="J50" s="16">
        <v>188626</v>
      </c>
    </row>
    <row r="51" spans="1:10" x14ac:dyDescent="0.4">
      <c r="A51" s="15" t="s">
        <v>95</v>
      </c>
      <c r="B51" s="16">
        <v>21500</v>
      </c>
      <c r="C51" s="16">
        <v>18162</v>
      </c>
      <c r="D51" s="16">
        <v>146240</v>
      </c>
      <c r="E51" s="16">
        <v>185902</v>
      </c>
      <c r="F51" s="16">
        <v>0</v>
      </c>
      <c r="G51" s="16">
        <v>0</v>
      </c>
      <c r="H51" s="16">
        <v>0</v>
      </c>
      <c r="I51" s="16">
        <v>0</v>
      </c>
      <c r="J51" s="16">
        <v>185902</v>
      </c>
    </row>
    <row r="52" spans="1:10" x14ac:dyDescent="0.4">
      <c r="A52" s="15" t="s">
        <v>96</v>
      </c>
      <c r="B52" s="17">
        <v>4992</v>
      </c>
      <c r="C52" s="17">
        <v>5408</v>
      </c>
      <c r="D52" s="17">
        <v>27030</v>
      </c>
      <c r="E52" s="17">
        <v>37430</v>
      </c>
      <c r="F52" s="17">
        <v>3744</v>
      </c>
      <c r="G52" s="17">
        <v>2080</v>
      </c>
      <c r="H52" s="17">
        <v>5824</v>
      </c>
      <c r="I52" s="17">
        <v>0</v>
      </c>
      <c r="J52" s="17">
        <v>43254</v>
      </c>
    </row>
    <row r="53" spans="1:10" x14ac:dyDescent="0.4">
      <c r="A53" s="15" t="s">
        <v>97</v>
      </c>
      <c r="B53" s="18">
        <v>3175294</v>
      </c>
      <c r="C53" s="18">
        <v>6125871</v>
      </c>
      <c r="D53" s="18">
        <v>2261561</v>
      </c>
      <c r="E53" s="18">
        <v>11562726</v>
      </c>
      <c r="F53" s="18">
        <v>2318168</v>
      </c>
      <c r="G53" s="18">
        <v>1690856</v>
      </c>
      <c r="H53" s="18">
        <v>4009024</v>
      </c>
      <c r="I53" s="18">
        <v>0</v>
      </c>
      <c r="J53" s="18">
        <v>15571750</v>
      </c>
    </row>
    <row r="54" spans="1:10" x14ac:dyDescent="0.4">
      <c r="A54" s="15" t="s">
        <v>98</v>
      </c>
      <c r="B54" s="16"/>
      <c r="C54" s="16"/>
      <c r="D54" s="16"/>
      <c r="E54" s="16"/>
      <c r="F54" s="16"/>
      <c r="G54" s="16"/>
      <c r="H54" s="16"/>
      <c r="I54" s="16"/>
      <c r="J54" s="16"/>
    </row>
    <row r="55" spans="1:10" x14ac:dyDescent="0.4">
      <c r="A55" s="15" t="s">
        <v>80</v>
      </c>
      <c r="B55" s="16">
        <v>0</v>
      </c>
      <c r="C55" s="16">
        <v>0</v>
      </c>
      <c r="D55" s="16">
        <v>0</v>
      </c>
      <c r="E55" s="16">
        <v>0</v>
      </c>
      <c r="F55" s="16">
        <v>0</v>
      </c>
      <c r="G55" s="16">
        <v>0</v>
      </c>
      <c r="H55" s="16">
        <v>0</v>
      </c>
      <c r="I55" s="16">
        <v>4009</v>
      </c>
      <c r="J55" s="16">
        <v>4009</v>
      </c>
    </row>
    <row r="56" spans="1:10" x14ac:dyDescent="0.4">
      <c r="A56" s="15" t="s">
        <v>81</v>
      </c>
      <c r="B56" s="16">
        <v>0</v>
      </c>
      <c r="C56" s="16">
        <v>0</v>
      </c>
      <c r="D56" s="16">
        <v>0</v>
      </c>
      <c r="E56" s="16">
        <v>0</v>
      </c>
      <c r="F56" s="16">
        <v>0</v>
      </c>
      <c r="G56" s="16">
        <v>0</v>
      </c>
      <c r="H56" s="16">
        <v>0</v>
      </c>
      <c r="I56" s="16">
        <v>124203</v>
      </c>
      <c r="J56" s="16">
        <v>124203</v>
      </c>
    </row>
    <row r="57" spans="1:10" x14ac:dyDescent="0.4">
      <c r="A57" s="15" t="s">
        <v>95</v>
      </c>
      <c r="B57" s="16">
        <v>0</v>
      </c>
      <c r="C57" s="16">
        <v>0</v>
      </c>
      <c r="D57" s="16">
        <v>0</v>
      </c>
      <c r="E57" s="16">
        <v>0</v>
      </c>
      <c r="F57" s="16">
        <v>0</v>
      </c>
      <c r="G57" s="16">
        <v>0</v>
      </c>
      <c r="H57" s="16">
        <v>0</v>
      </c>
      <c r="I57" s="16">
        <v>917700</v>
      </c>
      <c r="J57" s="16">
        <v>917700</v>
      </c>
    </row>
    <row r="58" spans="1:10" x14ac:dyDescent="0.4">
      <c r="A58" s="15" t="s">
        <v>94</v>
      </c>
      <c r="B58" s="16">
        <v>0</v>
      </c>
      <c r="C58" s="16">
        <v>0</v>
      </c>
      <c r="D58" s="16">
        <v>0</v>
      </c>
      <c r="E58" s="16">
        <v>0</v>
      </c>
      <c r="F58" s="16">
        <v>0</v>
      </c>
      <c r="G58" s="16">
        <v>0</v>
      </c>
      <c r="H58" s="16">
        <v>0</v>
      </c>
      <c r="I58" s="16">
        <v>10100</v>
      </c>
      <c r="J58" s="16">
        <v>10100</v>
      </c>
    </row>
    <row r="59" spans="1:10" x14ac:dyDescent="0.4">
      <c r="A59" s="15" t="s">
        <v>82</v>
      </c>
      <c r="B59" s="16">
        <v>0</v>
      </c>
      <c r="C59" s="16">
        <v>0</v>
      </c>
      <c r="D59" s="16">
        <v>0</v>
      </c>
      <c r="E59" s="16">
        <v>0</v>
      </c>
      <c r="F59" s="16">
        <v>0</v>
      </c>
      <c r="G59" s="16">
        <v>0</v>
      </c>
      <c r="H59" s="16">
        <v>0</v>
      </c>
      <c r="I59" s="16">
        <v>748849</v>
      </c>
      <c r="J59" s="16">
        <v>748849</v>
      </c>
    </row>
    <row r="60" spans="1:10" x14ac:dyDescent="0.4">
      <c r="A60" s="15" t="s">
        <v>83</v>
      </c>
      <c r="B60" s="16">
        <v>0</v>
      </c>
      <c r="C60" s="16">
        <v>0</v>
      </c>
      <c r="D60" s="16">
        <v>0</v>
      </c>
      <c r="E60" s="16">
        <v>0</v>
      </c>
      <c r="F60" s="16">
        <v>0</v>
      </c>
      <c r="G60" s="16">
        <v>0</v>
      </c>
      <c r="H60" s="16">
        <v>0</v>
      </c>
      <c r="I60" s="16">
        <v>70469</v>
      </c>
      <c r="J60" s="16">
        <v>70469</v>
      </c>
    </row>
    <row r="61" spans="1:10" x14ac:dyDescent="0.4">
      <c r="A61" s="15" t="s">
        <v>84</v>
      </c>
      <c r="B61" s="16">
        <v>0</v>
      </c>
      <c r="C61" s="16">
        <v>0</v>
      </c>
      <c r="D61" s="16">
        <v>0</v>
      </c>
      <c r="E61" s="16">
        <v>0</v>
      </c>
      <c r="F61" s="16">
        <v>0</v>
      </c>
      <c r="G61" s="16">
        <v>0</v>
      </c>
      <c r="H61" s="16">
        <v>0</v>
      </c>
      <c r="I61" s="16">
        <v>101825</v>
      </c>
      <c r="J61" s="16">
        <v>101825</v>
      </c>
    </row>
    <row r="62" spans="1:10" x14ac:dyDescent="0.4">
      <c r="A62" s="15" t="s">
        <v>85</v>
      </c>
      <c r="B62" s="16">
        <v>0</v>
      </c>
      <c r="C62" s="16">
        <v>0</v>
      </c>
      <c r="D62" s="16">
        <v>0</v>
      </c>
      <c r="E62" s="16">
        <v>0</v>
      </c>
      <c r="F62" s="16">
        <v>0</v>
      </c>
      <c r="G62" s="16">
        <v>0</v>
      </c>
      <c r="H62" s="16">
        <v>0</v>
      </c>
      <c r="I62" s="16">
        <v>12073</v>
      </c>
      <c r="J62" s="16">
        <v>12073</v>
      </c>
    </row>
    <row r="63" spans="1:10" x14ac:dyDescent="0.4">
      <c r="A63" s="15" t="s">
        <v>86</v>
      </c>
      <c r="B63" s="16">
        <v>0</v>
      </c>
      <c r="C63" s="16">
        <v>0</v>
      </c>
      <c r="D63" s="16">
        <v>0</v>
      </c>
      <c r="E63" s="16">
        <v>0</v>
      </c>
      <c r="F63" s="16">
        <v>0</v>
      </c>
      <c r="G63" s="16">
        <v>0</v>
      </c>
      <c r="H63" s="16">
        <v>0</v>
      </c>
      <c r="I63" s="16">
        <v>207792</v>
      </c>
      <c r="J63" s="16">
        <v>207792</v>
      </c>
    </row>
    <row r="64" spans="1:10" x14ac:dyDescent="0.4">
      <c r="A64" s="15" t="s">
        <v>87</v>
      </c>
      <c r="B64" s="16">
        <v>0</v>
      </c>
      <c r="C64" s="16">
        <v>0</v>
      </c>
      <c r="D64" s="16">
        <v>0</v>
      </c>
      <c r="E64" s="16">
        <v>0</v>
      </c>
      <c r="F64" s="16">
        <v>0</v>
      </c>
      <c r="G64" s="16">
        <v>0</v>
      </c>
      <c r="H64" s="16">
        <v>0</v>
      </c>
      <c r="I64" s="16">
        <v>13903</v>
      </c>
      <c r="J64" s="16">
        <v>13903</v>
      </c>
    </row>
    <row r="65" spans="1:10" x14ac:dyDescent="0.4">
      <c r="A65" s="15" t="s">
        <v>88</v>
      </c>
      <c r="B65" s="16">
        <v>0</v>
      </c>
      <c r="C65" s="16">
        <v>0</v>
      </c>
      <c r="D65" s="16">
        <v>0</v>
      </c>
      <c r="E65" s="16">
        <v>0</v>
      </c>
      <c r="F65" s="16">
        <v>0</v>
      </c>
      <c r="G65" s="16">
        <v>0</v>
      </c>
      <c r="H65" s="16">
        <v>0</v>
      </c>
      <c r="I65" s="16">
        <v>49766</v>
      </c>
      <c r="J65" s="16">
        <v>49766</v>
      </c>
    </row>
    <row r="66" spans="1:10" x14ac:dyDescent="0.4">
      <c r="A66" s="15" t="s">
        <v>89</v>
      </c>
      <c r="B66" s="16">
        <v>0</v>
      </c>
      <c r="C66" s="16">
        <v>0</v>
      </c>
      <c r="D66" s="16">
        <v>0</v>
      </c>
      <c r="E66" s="16">
        <v>0</v>
      </c>
      <c r="F66" s="16">
        <v>0</v>
      </c>
      <c r="G66" s="16">
        <v>0</v>
      </c>
      <c r="H66" s="16">
        <v>0</v>
      </c>
      <c r="I66" s="16">
        <v>464</v>
      </c>
      <c r="J66" s="16">
        <v>464</v>
      </c>
    </row>
    <row r="67" spans="1:10" x14ac:dyDescent="0.4">
      <c r="A67" s="15" t="s">
        <v>91</v>
      </c>
      <c r="B67" s="16">
        <v>0</v>
      </c>
      <c r="C67" s="16">
        <v>0</v>
      </c>
      <c r="D67" s="16">
        <v>0</v>
      </c>
      <c r="E67" s="16">
        <v>0</v>
      </c>
      <c r="F67" s="16">
        <v>0</v>
      </c>
      <c r="G67" s="16">
        <v>0</v>
      </c>
      <c r="H67" s="16">
        <v>0</v>
      </c>
      <c r="I67" s="16">
        <v>22224</v>
      </c>
      <c r="J67" s="16">
        <v>22224</v>
      </c>
    </row>
    <row r="68" spans="1:10" x14ac:dyDescent="0.4">
      <c r="A68" s="15" t="s">
        <v>99</v>
      </c>
      <c r="B68" s="16">
        <v>0</v>
      </c>
      <c r="C68" s="16">
        <v>0</v>
      </c>
      <c r="D68" s="16">
        <v>0</v>
      </c>
      <c r="E68" s="16">
        <v>0</v>
      </c>
      <c r="F68" s="16">
        <v>0</v>
      </c>
      <c r="G68" s="16">
        <v>0</v>
      </c>
      <c r="H68" s="16">
        <v>0</v>
      </c>
      <c r="I68" s="16">
        <v>10000</v>
      </c>
      <c r="J68" s="16">
        <v>10000</v>
      </c>
    </row>
    <row r="69" spans="1:10" x14ac:dyDescent="0.4">
      <c r="A69" s="15" t="s">
        <v>93</v>
      </c>
      <c r="B69" s="16">
        <v>0</v>
      </c>
      <c r="C69" s="16">
        <v>0</v>
      </c>
      <c r="D69" s="16">
        <v>0</v>
      </c>
      <c r="E69" s="16">
        <v>0</v>
      </c>
      <c r="F69" s="16">
        <v>0</v>
      </c>
      <c r="G69" s="16">
        <v>0</v>
      </c>
      <c r="H69" s="16">
        <v>0</v>
      </c>
      <c r="I69" s="16">
        <v>445655</v>
      </c>
      <c r="J69" s="16">
        <v>445655</v>
      </c>
    </row>
    <row r="70" spans="1:10" x14ac:dyDescent="0.4">
      <c r="A70" s="15" t="s">
        <v>92</v>
      </c>
      <c r="B70" s="16">
        <v>0</v>
      </c>
      <c r="C70" s="16">
        <v>0</v>
      </c>
      <c r="D70" s="16">
        <v>0</v>
      </c>
      <c r="E70" s="16">
        <v>0</v>
      </c>
      <c r="F70" s="16">
        <v>0</v>
      </c>
      <c r="G70" s="16">
        <v>0</v>
      </c>
      <c r="H70" s="16">
        <v>0</v>
      </c>
      <c r="I70" s="16">
        <v>208067</v>
      </c>
      <c r="J70" s="16">
        <v>208067</v>
      </c>
    </row>
    <row r="71" spans="1:10" x14ac:dyDescent="0.4">
      <c r="A71" s="15" t="s">
        <v>96</v>
      </c>
      <c r="B71" s="17">
        <v>0</v>
      </c>
      <c r="C71" s="17">
        <v>0</v>
      </c>
      <c r="D71" s="17">
        <v>0</v>
      </c>
      <c r="E71" s="17">
        <v>0</v>
      </c>
      <c r="F71" s="17">
        <v>0</v>
      </c>
      <c r="G71" s="17">
        <v>0</v>
      </c>
      <c r="H71" s="17">
        <v>0</v>
      </c>
      <c r="I71" s="17">
        <v>2496</v>
      </c>
      <c r="J71" s="17">
        <v>2496</v>
      </c>
    </row>
    <row r="72" spans="1:10" x14ac:dyDescent="0.4">
      <c r="A72" s="15" t="s">
        <v>100</v>
      </c>
      <c r="B72" s="18">
        <v>0</v>
      </c>
      <c r="C72" s="18">
        <v>0</v>
      </c>
      <c r="D72" s="18">
        <v>0</v>
      </c>
      <c r="E72" s="18">
        <v>0</v>
      </c>
      <c r="F72" s="18">
        <v>0</v>
      </c>
      <c r="G72" s="18">
        <v>0</v>
      </c>
      <c r="H72" s="18">
        <v>0</v>
      </c>
      <c r="I72" s="18">
        <v>2949595</v>
      </c>
      <c r="J72" s="18">
        <v>2949595</v>
      </c>
    </row>
    <row r="73" spans="1:10" x14ac:dyDescent="0.4">
      <c r="A73" s="15" t="s">
        <v>101</v>
      </c>
      <c r="B73" s="18">
        <v>3175294</v>
      </c>
      <c r="C73" s="18">
        <v>6125871</v>
      </c>
      <c r="D73" s="18">
        <v>2261561</v>
      </c>
      <c r="E73" s="18">
        <v>11562726</v>
      </c>
      <c r="F73" s="18">
        <v>2318168</v>
      </c>
      <c r="G73" s="18">
        <v>1690856</v>
      </c>
      <c r="H73" s="18">
        <v>4009024</v>
      </c>
      <c r="I73" s="18">
        <v>2949595</v>
      </c>
      <c r="J73" s="18">
        <v>18521345</v>
      </c>
    </row>
    <row r="74" spans="1:10" x14ac:dyDescent="0.4">
      <c r="A74" s="15" t="s">
        <v>102</v>
      </c>
      <c r="B74" s="18">
        <v>-695294</v>
      </c>
      <c r="C74" s="18">
        <v>-1773493</v>
      </c>
      <c r="D74" s="18">
        <v>-1761561</v>
      </c>
      <c r="E74" s="18">
        <v>-4230348</v>
      </c>
      <c r="F74" s="18">
        <v>-2258168</v>
      </c>
      <c r="G74" s="18">
        <v>-791856</v>
      </c>
      <c r="H74" s="18">
        <v>-3050024</v>
      </c>
      <c r="I74" s="18">
        <v>8024939</v>
      </c>
      <c r="J74" s="18">
        <v>744567</v>
      </c>
    </row>
    <row r="75" spans="1:10" x14ac:dyDescent="0.4">
      <c r="A75" s="15" t="s">
        <v>103</v>
      </c>
      <c r="B75" s="18">
        <v>-695294</v>
      </c>
      <c r="C75" s="18">
        <v>-1773493</v>
      </c>
      <c r="D75" s="18">
        <v>-1761561</v>
      </c>
      <c r="E75" s="18">
        <v>-4230348</v>
      </c>
      <c r="F75" s="18">
        <v>-2258168</v>
      </c>
      <c r="G75" s="18">
        <v>-791856</v>
      </c>
      <c r="H75" s="18">
        <v>-3050024</v>
      </c>
      <c r="I75" s="18">
        <v>8024939</v>
      </c>
      <c r="J75" s="18">
        <v>744567</v>
      </c>
    </row>
    <row r="76" spans="1:10" x14ac:dyDescent="0.4">
      <c r="A76" s="15" t="s">
        <v>104</v>
      </c>
      <c r="B76" s="16"/>
      <c r="C76" s="16"/>
      <c r="D76" s="16"/>
      <c r="E76" s="16"/>
      <c r="F76" s="16"/>
      <c r="G76" s="16"/>
      <c r="H76" s="16"/>
      <c r="I76" s="16"/>
      <c r="J76" s="16"/>
    </row>
    <row r="77" spans="1:10" x14ac:dyDescent="0.4">
      <c r="A77" s="15" t="s">
        <v>105</v>
      </c>
      <c r="B77" s="17"/>
      <c r="C77" s="17"/>
      <c r="D77" s="17"/>
      <c r="E77" s="17"/>
      <c r="F77" s="17"/>
      <c r="G77" s="17"/>
      <c r="H77" s="17"/>
      <c r="I77" s="17"/>
      <c r="J77" s="17"/>
    </row>
    <row r="78" spans="1:10" x14ac:dyDescent="0.4">
      <c r="A78" s="15" t="s">
        <v>106</v>
      </c>
      <c r="B78" s="18">
        <v>0</v>
      </c>
      <c r="C78" s="18">
        <v>0</v>
      </c>
      <c r="D78" s="18">
        <v>0</v>
      </c>
      <c r="E78" s="18">
        <v>0</v>
      </c>
      <c r="F78" s="18">
        <v>0</v>
      </c>
      <c r="G78" s="18">
        <v>0</v>
      </c>
      <c r="H78" s="18">
        <v>0</v>
      </c>
      <c r="I78" s="18">
        <v>0</v>
      </c>
      <c r="J78" s="18">
        <v>0</v>
      </c>
    </row>
    <row r="79" spans="1:10" x14ac:dyDescent="0.4">
      <c r="A79" s="15" t="s">
        <v>107</v>
      </c>
      <c r="B79" s="18"/>
      <c r="C79" s="18"/>
      <c r="D79" s="18"/>
      <c r="E79" s="18"/>
      <c r="F79" s="18"/>
      <c r="G79" s="18"/>
      <c r="H79" s="18"/>
      <c r="I79" s="18"/>
      <c r="J79" s="18"/>
    </row>
    <row r="80" spans="1:10" x14ac:dyDescent="0.4">
      <c r="A80" s="15" t="s">
        <v>108</v>
      </c>
      <c r="B80" s="18">
        <v>0</v>
      </c>
      <c r="C80" s="18">
        <v>0</v>
      </c>
      <c r="D80" s="18">
        <v>0</v>
      </c>
      <c r="E80" s="18">
        <v>0</v>
      </c>
      <c r="F80" s="18">
        <v>0</v>
      </c>
      <c r="G80" s="18">
        <v>0</v>
      </c>
      <c r="H80" s="18">
        <v>0</v>
      </c>
      <c r="I80" s="18">
        <v>0</v>
      </c>
      <c r="J80" s="18">
        <v>0</v>
      </c>
    </row>
    <row r="81" spans="1:10" x14ac:dyDescent="0.4">
      <c r="A81" s="15" t="s">
        <v>109</v>
      </c>
      <c r="B81" s="18">
        <v>0</v>
      </c>
      <c r="C81" s="18">
        <v>0</v>
      </c>
      <c r="D81" s="18">
        <v>0</v>
      </c>
      <c r="E81" s="18">
        <v>0</v>
      </c>
      <c r="F81" s="18">
        <v>0</v>
      </c>
      <c r="G81" s="18">
        <v>0</v>
      </c>
      <c r="H81" s="18">
        <v>0</v>
      </c>
      <c r="I81" s="18">
        <v>0</v>
      </c>
      <c r="J81" s="18">
        <v>0</v>
      </c>
    </row>
    <row r="82" spans="1:10" x14ac:dyDescent="0.4">
      <c r="A82" s="15" t="s">
        <v>126</v>
      </c>
      <c r="B82" s="18">
        <v>-695294</v>
      </c>
      <c r="C82" s="18">
        <v>-1773493</v>
      </c>
      <c r="D82" s="18">
        <v>-1761561</v>
      </c>
      <c r="E82" s="18">
        <v>-4230348</v>
      </c>
      <c r="F82" s="18">
        <v>-2258168</v>
      </c>
      <c r="G82" s="18">
        <v>-791856</v>
      </c>
      <c r="H82" s="18">
        <v>-3050024</v>
      </c>
      <c r="I82" s="18">
        <v>8024939</v>
      </c>
      <c r="J82" s="18">
        <v>744567</v>
      </c>
    </row>
    <row r="83" spans="1:10" x14ac:dyDescent="0.4">
      <c r="A83" s="15" t="s">
        <v>127</v>
      </c>
      <c r="B83" s="18">
        <v>538998</v>
      </c>
      <c r="C83" s="18">
        <v>1604167</v>
      </c>
      <c r="D83" s="18">
        <v>1696437</v>
      </c>
      <c r="E83" s="18">
        <v>3839602</v>
      </c>
      <c r="F83" s="18">
        <v>2050942</v>
      </c>
      <c r="G83" s="18">
        <v>816732</v>
      </c>
      <c r="H83" s="18">
        <v>2867674</v>
      </c>
      <c r="I83" s="18">
        <v>-6707276</v>
      </c>
      <c r="J83" s="18">
        <v>0</v>
      </c>
    </row>
    <row r="84" spans="1:10" x14ac:dyDescent="0.4">
      <c r="A84" s="15" t="s">
        <v>110</v>
      </c>
      <c r="B84" s="18">
        <v>-156296</v>
      </c>
      <c r="C84" s="18">
        <v>-169326</v>
      </c>
      <c r="D84" s="18">
        <v>-65124</v>
      </c>
      <c r="E84" s="18">
        <v>-390746</v>
      </c>
      <c r="F84" s="18">
        <v>-207226</v>
      </c>
      <c r="G84" s="18">
        <v>24876</v>
      </c>
      <c r="H84" s="18">
        <v>-182350</v>
      </c>
      <c r="I84" s="18">
        <v>1317663</v>
      </c>
      <c r="J84" s="18">
        <v>744567</v>
      </c>
    </row>
    <row r="85" spans="1:10" x14ac:dyDescent="0.4">
      <c r="A85" s="15" t="s">
        <v>111</v>
      </c>
      <c r="B85" s="18">
        <v>-156296</v>
      </c>
      <c r="C85" s="18">
        <v>-169326</v>
      </c>
      <c r="D85" s="18">
        <v>-65124</v>
      </c>
      <c r="E85" s="18">
        <v>-390746</v>
      </c>
      <c r="F85" s="18">
        <v>-207226</v>
      </c>
      <c r="G85" s="18">
        <v>24876</v>
      </c>
      <c r="H85" s="18">
        <v>-182350</v>
      </c>
      <c r="I85" s="18">
        <v>1317663</v>
      </c>
      <c r="J85" s="18">
        <v>744567</v>
      </c>
    </row>
    <row r="86" spans="1:10" x14ac:dyDescent="0.4">
      <c r="A86" s="15" t="s">
        <v>112</v>
      </c>
      <c r="B86" s="18">
        <v>3997494</v>
      </c>
      <c r="C86" s="18">
        <v>4330624</v>
      </c>
      <c r="D86" s="18">
        <v>1665623</v>
      </c>
      <c r="E86" s="18">
        <v>9993741</v>
      </c>
      <c r="F86" s="18">
        <v>3088124</v>
      </c>
      <c r="G86" s="18">
        <v>1575623</v>
      </c>
      <c r="H86" s="18">
        <v>4663747</v>
      </c>
      <c r="I86" s="18">
        <v>21499022</v>
      </c>
      <c r="J86" s="18">
        <v>36156510</v>
      </c>
    </row>
    <row r="87" spans="1:10" x14ac:dyDescent="0.4">
      <c r="A87" s="15" t="s">
        <v>113</v>
      </c>
      <c r="B87" s="18">
        <v>3841198</v>
      </c>
      <c r="C87" s="18">
        <v>4161298</v>
      </c>
      <c r="D87" s="18">
        <v>1600499</v>
      </c>
      <c r="E87" s="18">
        <v>9602995</v>
      </c>
      <c r="F87" s="18">
        <v>2880898</v>
      </c>
      <c r="G87" s="18">
        <v>1600499</v>
      </c>
      <c r="H87" s="18">
        <v>4481397</v>
      </c>
      <c r="I87" s="18">
        <v>22816685</v>
      </c>
      <c r="J87" s="18">
        <v>36901077</v>
      </c>
    </row>
    <row r="88" spans="1:10" x14ac:dyDescent="0.4">
      <c r="A88" s="15" t="s">
        <v>114</v>
      </c>
      <c r="B88" s="18"/>
      <c r="C88" s="18"/>
      <c r="D88" s="18"/>
      <c r="E88" s="18"/>
      <c r="F88" s="18"/>
      <c r="G88" s="18"/>
      <c r="H88" s="18"/>
      <c r="I88" s="18"/>
      <c r="J88" s="18"/>
    </row>
    <row r="89" spans="1:10" x14ac:dyDescent="0.4">
      <c r="A89" s="15" t="s">
        <v>115</v>
      </c>
      <c r="B89" s="18">
        <v>0</v>
      </c>
      <c r="C89" s="18">
        <v>0</v>
      </c>
      <c r="D89" s="18">
        <v>0</v>
      </c>
      <c r="E89" s="18">
        <v>0</v>
      </c>
      <c r="F89" s="18">
        <v>0</v>
      </c>
      <c r="G89" s="18">
        <v>0</v>
      </c>
      <c r="H89" s="18">
        <v>0</v>
      </c>
      <c r="I89" s="18">
        <v>0</v>
      </c>
      <c r="J89" s="18">
        <v>0</v>
      </c>
    </row>
    <row r="90" spans="1:10" x14ac:dyDescent="0.4">
      <c r="A90" s="15" t="s">
        <v>116</v>
      </c>
      <c r="B90" s="18">
        <v>0</v>
      </c>
      <c r="C90" s="18">
        <v>0</v>
      </c>
      <c r="D90" s="18">
        <v>0</v>
      </c>
      <c r="E90" s="18">
        <v>0</v>
      </c>
      <c r="F90" s="18">
        <v>0</v>
      </c>
      <c r="G90" s="18">
        <v>0</v>
      </c>
      <c r="H90" s="18">
        <v>0</v>
      </c>
      <c r="I90" s="18">
        <v>0</v>
      </c>
      <c r="J90" s="18">
        <v>0</v>
      </c>
    </row>
    <row r="91" spans="1:10" x14ac:dyDescent="0.4">
      <c r="A91" s="15" t="s">
        <v>117</v>
      </c>
      <c r="B91" s="18">
        <v>0</v>
      </c>
      <c r="C91" s="18">
        <v>0</v>
      </c>
      <c r="D91" s="18">
        <v>0</v>
      </c>
      <c r="E91" s="18">
        <v>0</v>
      </c>
      <c r="F91" s="18">
        <v>0</v>
      </c>
      <c r="G91" s="18">
        <v>0</v>
      </c>
      <c r="H91" s="18">
        <v>0</v>
      </c>
      <c r="I91" s="18">
        <v>0</v>
      </c>
      <c r="J91" s="18">
        <v>0</v>
      </c>
    </row>
    <row r="92" spans="1:10" ht="12" thickBot="1" x14ac:dyDescent="0.45">
      <c r="A92" s="15" t="s">
        <v>118</v>
      </c>
      <c r="B92" s="19">
        <v>3841198</v>
      </c>
      <c r="C92" s="19">
        <v>4161298</v>
      </c>
      <c r="D92" s="19">
        <v>1600499</v>
      </c>
      <c r="E92" s="19">
        <v>9602995</v>
      </c>
      <c r="F92" s="19">
        <v>2880898</v>
      </c>
      <c r="G92" s="19">
        <v>1600499</v>
      </c>
      <c r="H92" s="19">
        <v>4481397</v>
      </c>
      <c r="I92" s="19">
        <v>22816685</v>
      </c>
      <c r="J92" s="19">
        <v>36901077</v>
      </c>
    </row>
    <row r="93" spans="1:10" ht="12" thickTop="1" x14ac:dyDescent="0.4">
      <c r="A93" s="20"/>
      <c r="B93" s="21"/>
      <c r="C93" s="21"/>
      <c r="D93" s="21"/>
      <c r="E93" s="21"/>
      <c r="F93" s="21"/>
      <c r="G93" s="21"/>
      <c r="H93" s="21"/>
      <c r="I93" s="21"/>
      <c r="J93" s="21"/>
    </row>
  </sheetData>
  <mergeCells count="7">
    <mergeCell ref="A4:J4"/>
    <mergeCell ref="A5:J5"/>
    <mergeCell ref="A7:A8"/>
    <mergeCell ref="B7:E7"/>
    <mergeCell ref="F7:H7"/>
    <mergeCell ref="I7:I8"/>
    <mergeCell ref="J7:J8"/>
  </mergeCells>
  <phoneticPr fontId="8"/>
  <pageMargins left="0.78740157480314954" right="0.78740157480314954" top="0.39370078740157477" bottom="0.78740157480314954" header="0" footer="0"/>
  <pageSetup paperSize="8" scale="68"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CE4FD-EDA1-40A5-B47A-3D471A86A443}">
  <dimension ref="A2:I223"/>
  <sheetViews>
    <sheetView workbookViewId="0">
      <selection activeCell="A2" sqref="A2:I2"/>
    </sheetView>
  </sheetViews>
  <sheetFormatPr defaultRowHeight="11.25" x14ac:dyDescent="0.4"/>
  <cols>
    <col min="1" max="2" width="1.625" style="6" customWidth="1"/>
    <col min="3" max="3" width="12.625" style="6" customWidth="1"/>
    <col min="4" max="4" width="2.625" style="6" customWidth="1"/>
    <col min="5" max="9" width="15.625" style="5" customWidth="1"/>
    <col min="10" max="16384" width="9" style="6"/>
  </cols>
  <sheetData>
    <row r="2" spans="1:9" ht="18.75" x14ac:dyDescent="0.4">
      <c r="A2" s="111" t="s">
        <v>7</v>
      </c>
      <c r="B2" s="104"/>
      <c r="C2" s="104"/>
      <c r="D2" s="104"/>
      <c r="E2" s="104"/>
      <c r="F2" s="104"/>
      <c r="G2" s="104"/>
      <c r="H2" s="104"/>
      <c r="I2" s="104"/>
    </row>
    <row r="4" spans="1:9" ht="18.75" x14ac:dyDescent="0.4">
      <c r="A4" s="112" t="s">
        <v>207</v>
      </c>
      <c r="B4" s="93"/>
      <c r="C4" s="93"/>
      <c r="D4" s="93"/>
      <c r="E4" s="93"/>
      <c r="F4" s="93"/>
      <c r="G4" s="93"/>
      <c r="H4" s="93"/>
      <c r="I4" s="93"/>
    </row>
    <row r="7" spans="1:9" ht="13.5" customHeight="1" x14ac:dyDescent="0.4">
      <c r="B7" s="103" t="s">
        <v>208</v>
      </c>
      <c r="C7" s="104"/>
      <c r="D7" s="104"/>
      <c r="E7" s="104"/>
      <c r="F7" s="104"/>
      <c r="G7" s="104"/>
      <c r="H7" s="104"/>
      <c r="I7" s="104"/>
    </row>
    <row r="8" spans="1:9" ht="11.25" customHeight="1" x14ac:dyDescent="0.4"/>
    <row r="9" spans="1:9" ht="11.25" customHeight="1" x14ac:dyDescent="0.4">
      <c r="C9" s="109" t="s">
        <v>209</v>
      </c>
      <c r="D9" s="110"/>
      <c r="E9" s="110"/>
      <c r="F9" s="110"/>
      <c r="G9" s="110"/>
      <c r="H9" s="110"/>
      <c r="I9" s="110"/>
    </row>
    <row r="10" spans="1:9" ht="11.25" customHeight="1" x14ac:dyDescent="0.4">
      <c r="C10" s="109" t="s">
        <v>210</v>
      </c>
      <c r="D10" s="110"/>
      <c r="E10" s="110"/>
      <c r="F10" s="110"/>
      <c r="G10" s="110"/>
      <c r="H10" s="110"/>
      <c r="I10" s="110"/>
    </row>
    <row r="11" spans="1:9" ht="11.25" customHeight="1" x14ac:dyDescent="0.4">
      <c r="C11" s="109" t="s">
        <v>210</v>
      </c>
      <c r="D11" s="110"/>
      <c r="E11" s="110"/>
      <c r="F11" s="110"/>
      <c r="G11" s="110"/>
      <c r="H11" s="110"/>
      <c r="I11" s="110"/>
    </row>
    <row r="12" spans="1:9" ht="12.75" customHeight="1" x14ac:dyDescent="0.4">
      <c r="B12" s="103" t="s">
        <v>211</v>
      </c>
      <c r="C12" s="104"/>
      <c r="D12" s="104"/>
      <c r="E12" s="104"/>
      <c r="F12" s="104"/>
      <c r="G12" s="104"/>
      <c r="H12" s="104"/>
      <c r="I12" s="104"/>
    </row>
    <row r="13" spans="1:9" ht="11.25" customHeight="1" x14ac:dyDescent="0.4"/>
    <row r="14" spans="1:9" ht="11.25" customHeight="1" x14ac:dyDescent="0.4">
      <c r="C14" s="109" t="s">
        <v>212</v>
      </c>
      <c r="D14" s="110"/>
      <c r="E14" s="110"/>
      <c r="F14" s="110"/>
      <c r="G14" s="110"/>
      <c r="H14" s="110"/>
      <c r="I14" s="110"/>
    </row>
    <row r="15" spans="1:9" ht="11.25" customHeight="1" x14ac:dyDescent="0.4">
      <c r="C15" s="109" t="s">
        <v>210</v>
      </c>
      <c r="D15" s="110"/>
      <c r="E15" s="110"/>
      <c r="F15" s="110"/>
      <c r="G15" s="110"/>
      <c r="H15" s="110"/>
      <c r="I15" s="110"/>
    </row>
    <row r="16" spans="1:9" ht="11.25" customHeight="1" x14ac:dyDescent="0.4">
      <c r="C16" s="109" t="s">
        <v>213</v>
      </c>
      <c r="D16" s="110"/>
      <c r="E16" s="110"/>
      <c r="F16" s="110"/>
      <c r="G16" s="110"/>
      <c r="H16" s="110"/>
      <c r="I16" s="110"/>
    </row>
    <row r="17" spans="2:9" ht="11.25" customHeight="1" x14ac:dyDescent="0.4">
      <c r="C17" s="109" t="s">
        <v>210</v>
      </c>
      <c r="D17" s="110"/>
      <c r="E17" s="110"/>
      <c r="F17" s="110"/>
      <c r="G17" s="110"/>
      <c r="H17" s="110"/>
      <c r="I17" s="110"/>
    </row>
    <row r="18" spans="2:9" ht="11.25" customHeight="1" x14ac:dyDescent="0.4">
      <c r="C18" s="109" t="s">
        <v>214</v>
      </c>
      <c r="D18" s="110"/>
      <c r="E18" s="110"/>
      <c r="F18" s="110"/>
      <c r="G18" s="110"/>
      <c r="H18" s="110"/>
      <c r="I18" s="110"/>
    </row>
    <row r="19" spans="2:9" ht="11.25" customHeight="1" x14ac:dyDescent="0.4">
      <c r="C19" s="109" t="s">
        <v>215</v>
      </c>
      <c r="D19" s="110"/>
      <c r="E19" s="110"/>
      <c r="F19" s="110"/>
      <c r="G19" s="110"/>
      <c r="H19" s="110"/>
      <c r="I19" s="110"/>
    </row>
    <row r="20" spans="2:9" ht="11.25" customHeight="1" x14ac:dyDescent="0.4">
      <c r="C20" s="109" t="s">
        <v>216</v>
      </c>
      <c r="D20" s="110"/>
      <c r="E20" s="110"/>
      <c r="F20" s="110"/>
      <c r="G20" s="110"/>
      <c r="H20" s="110"/>
      <c r="I20" s="110"/>
    </row>
    <row r="21" spans="2:9" ht="11.25" customHeight="1" x14ac:dyDescent="0.4">
      <c r="C21" s="109" t="s">
        <v>217</v>
      </c>
      <c r="D21" s="110"/>
      <c r="E21" s="110"/>
      <c r="F21" s="110"/>
      <c r="G21" s="110"/>
      <c r="H21" s="110"/>
      <c r="I21" s="110"/>
    </row>
    <row r="22" spans="2:9" ht="11.25" customHeight="1" x14ac:dyDescent="0.4">
      <c r="C22" s="109" t="s">
        <v>218</v>
      </c>
      <c r="D22" s="110"/>
      <c r="E22" s="110"/>
      <c r="F22" s="110"/>
      <c r="G22" s="110"/>
      <c r="H22" s="110"/>
      <c r="I22" s="110"/>
    </row>
    <row r="23" spans="2:9" ht="11.25" customHeight="1" x14ac:dyDescent="0.4">
      <c r="C23" s="109" t="s">
        <v>219</v>
      </c>
      <c r="D23" s="110"/>
      <c r="E23" s="110"/>
      <c r="F23" s="110"/>
      <c r="G23" s="110"/>
      <c r="H23" s="110"/>
      <c r="I23" s="110"/>
    </row>
    <row r="24" spans="2:9" ht="11.25" customHeight="1" x14ac:dyDescent="0.4">
      <c r="C24" s="109" t="s">
        <v>220</v>
      </c>
      <c r="D24" s="110"/>
      <c r="E24" s="110"/>
      <c r="F24" s="110"/>
      <c r="G24" s="110"/>
      <c r="H24" s="110"/>
      <c r="I24" s="110"/>
    </row>
    <row r="25" spans="2:9" ht="11.25" customHeight="1" x14ac:dyDescent="0.4">
      <c r="C25" s="109" t="s">
        <v>210</v>
      </c>
      <c r="D25" s="110"/>
      <c r="E25" s="110"/>
      <c r="F25" s="110"/>
      <c r="G25" s="110"/>
      <c r="H25" s="110"/>
      <c r="I25" s="110"/>
    </row>
    <row r="26" spans="2:9" ht="11.25" customHeight="1" x14ac:dyDescent="0.4">
      <c r="C26" s="109" t="s">
        <v>221</v>
      </c>
      <c r="D26" s="110"/>
      <c r="E26" s="110"/>
      <c r="F26" s="110"/>
      <c r="G26" s="110"/>
      <c r="H26" s="110"/>
      <c r="I26" s="110"/>
    </row>
    <row r="27" spans="2:9" ht="11.25" customHeight="1" x14ac:dyDescent="0.4">
      <c r="C27" s="109" t="s">
        <v>210</v>
      </c>
      <c r="D27" s="110"/>
      <c r="E27" s="110"/>
      <c r="F27" s="110"/>
      <c r="G27" s="110"/>
      <c r="H27" s="110"/>
      <c r="I27" s="110"/>
    </row>
    <row r="28" spans="2:9" ht="11.25" customHeight="1" x14ac:dyDescent="0.4">
      <c r="C28" s="109" t="s">
        <v>222</v>
      </c>
      <c r="D28" s="110"/>
      <c r="E28" s="110"/>
      <c r="F28" s="110"/>
      <c r="G28" s="110"/>
      <c r="H28" s="110"/>
      <c r="I28" s="110"/>
    </row>
    <row r="29" spans="2:9" ht="11.25" customHeight="1" x14ac:dyDescent="0.4">
      <c r="C29" s="109" t="s">
        <v>223</v>
      </c>
      <c r="D29" s="110"/>
      <c r="E29" s="110"/>
      <c r="F29" s="110"/>
      <c r="G29" s="110"/>
      <c r="H29" s="110"/>
      <c r="I29" s="110"/>
    </row>
    <row r="30" spans="2:9" ht="11.25" customHeight="1" x14ac:dyDescent="0.4">
      <c r="C30" s="109" t="s">
        <v>210</v>
      </c>
      <c r="D30" s="110"/>
      <c r="E30" s="110"/>
      <c r="F30" s="110"/>
      <c r="G30" s="110"/>
      <c r="H30" s="110"/>
      <c r="I30" s="110"/>
    </row>
    <row r="31" spans="2:9" ht="11.25" customHeight="1" x14ac:dyDescent="0.4">
      <c r="C31" s="109" t="s">
        <v>210</v>
      </c>
      <c r="D31" s="110"/>
      <c r="E31" s="110"/>
      <c r="F31" s="110"/>
      <c r="G31" s="110"/>
      <c r="H31" s="110"/>
      <c r="I31" s="110"/>
    </row>
    <row r="32" spans="2:9" ht="13.5" customHeight="1" x14ac:dyDescent="0.4">
      <c r="B32" s="103" t="s">
        <v>224</v>
      </c>
      <c r="C32" s="104"/>
      <c r="D32" s="104"/>
      <c r="E32" s="104"/>
      <c r="F32" s="104"/>
      <c r="G32" s="104"/>
      <c r="H32" s="104"/>
      <c r="I32" s="104"/>
    </row>
    <row r="33" spans="2:9" ht="11.25" customHeight="1" x14ac:dyDescent="0.4"/>
    <row r="34" spans="2:9" ht="11.25" customHeight="1" x14ac:dyDescent="0.4">
      <c r="C34" s="109" t="s">
        <v>225</v>
      </c>
      <c r="D34" s="110"/>
      <c r="E34" s="110"/>
      <c r="F34" s="110"/>
      <c r="G34" s="110"/>
      <c r="H34" s="110"/>
      <c r="I34" s="110"/>
    </row>
    <row r="35" spans="2:9" ht="11.25" customHeight="1" x14ac:dyDescent="0.4">
      <c r="C35" s="109" t="s">
        <v>226</v>
      </c>
      <c r="D35" s="110"/>
      <c r="E35" s="110"/>
      <c r="F35" s="110"/>
      <c r="G35" s="110"/>
      <c r="H35" s="110"/>
      <c r="I35" s="110"/>
    </row>
    <row r="36" spans="2:9" ht="11.25" customHeight="1" x14ac:dyDescent="0.4">
      <c r="C36" s="109" t="s">
        <v>227</v>
      </c>
      <c r="D36" s="110"/>
      <c r="E36" s="110"/>
      <c r="F36" s="110"/>
      <c r="G36" s="110"/>
      <c r="H36" s="110"/>
      <c r="I36" s="110"/>
    </row>
    <row r="37" spans="2:9" ht="11.25" customHeight="1" x14ac:dyDescent="0.4">
      <c r="C37" s="109" t="s">
        <v>210</v>
      </c>
      <c r="D37" s="110"/>
      <c r="E37" s="110"/>
      <c r="F37" s="110"/>
      <c r="G37" s="110"/>
      <c r="H37" s="110"/>
      <c r="I37" s="110"/>
    </row>
    <row r="38" spans="2:9" ht="13.5" customHeight="1" x14ac:dyDescent="0.4">
      <c r="B38" s="103" t="s">
        <v>228</v>
      </c>
      <c r="C38" s="104"/>
      <c r="D38" s="104"/>
      <c r="E38" s="104"/>
      <c r="F38" s="104"/>
      <c r="G38" s="104"/>
      <c r="H38" s="104"/>
      <c r="I38" s="104"/>
    </row>
    <row r="39" spans="2:9" ht="11.25" customHeight="1" x14ac:dyDescent="0.4">
      <c r="C39" s="103" t="s">
        <v>229</v>
      </c>
      <c r="D39" s="104"/>
      <c r="E39" s="104"/>
      <c r="F39" s="104"/>
      <c r="G39" s="104"/>
      <c r="H39" s="104"/>
      <c r="I39" s="104"/>
    </row>
    <row r="40" spans="2:9" ht="11.25" customHeight="1" x14ac:dyDescent="0.4">
      <c r="C40" s="113" t="s">
        <v>10</v>
      </c>
      <c r="D40" s="114"/>
      <c r="E40" s="114"/>
      <c r="F40" s="114"/>
      <c r="G40" s="114"/>
      <c r="H40" s="114"/>
      <c r="I40" s="114"/>
    </row>
    <row r="41" spans="2:9" ht="22.5" customHeight="1" x14ac:dyDescent="0.4">
      <c r="C41" s="100" t="s">
        <v>230</v>
      </c>
      <c r="D41" s="119"/>
      <c r="E41" s="101"/>
      <c r="F41" s="27" t="s">
        <v>231</v>
      </c>
      <c r="G41" s="27" t="s">
        <v>232</v>
      </c>
      <c r="H41" s="27" t="s">
        <v>233</v>
      </c>
      <c r="I41" s="27" t="s">
        <v>234</v>
      </c>
    </row>
    <row r="42" spans="2:9" ht="11.25" customHeight="1" x14ac:dyDescent="0.4">
      <c r="C42" s="105" t="s">
        <v>235</v>
      </c>
      <c r="D42" s="120"/>
      <c r="E42" s="106"/>
      <c r="F42" s="28"/>
      <c r="G42" s="28"/>
      <c r="H42" s="28"/>
      <c r="I42" s="28"/>
    </row>
    <row r="43" spans="2:9" ht="11.25" customHeight="1" x14ac:dyDescent="0.4">
      <c r="C43" s="107" t="s">
        <v>236</v>
      </c>
      <c r="D43" s="116"/>
      <c r="E43" s="108"/>
      <c r="F43" s="29">
        <v>2000000</v>
      </c>
      <c r="G43" s="30">
        <v>500000</v>
      </c>
      <c r="H43" s="30">
        <v>0</v>
      </c>
      <c r="I43" s="29">
        <f>F43+G43-H43</f>
        <v>2500000</v>
      </c>
    </row>
    <row r="44" spans="2:9" ht="11.25" customHeight="1" x14ac:dyDescent="0.4">
      <c r="C44" s="107" t="s">
        <v>237</v>
      </c>
      <c r="D44" s="116"/>
      <c r="E44" s="108"/>
      <c r="F44" s="30">
        <v>3500000</v>
      </c>
      <c r="G44" s="29">
        <v>500000</v>
      </c>
      <c r="H44" s="31">
        <v>0</v>
      </c>
      <c r="I44" s="29">
        <f t="shared" ref="I44:I45" si="0">F44+G44-H44</f>
        <v>4000000</v>
      </c>
    </row>
    <row r="45" spans="2:9" ht="11.25" customHeight="1" x14ac:dyDescent="0.4">
      <c r="C45" s="107" t="s">
        <v>238</v>
      </c>
      <c r="D45" s="116"/>
      <c r="E45" s="108"/>
      <c r="F45" s="29">
        <v>4000255</v>
      </c>
      <c r="G45" s="29">
        <v>500384</v>
      </c>
      <c r="H45" s="31">
        <v>0</v>
      </c>
      <c r="I45" s="29">
        <f t="shared" si="0"/>
        <v>4500639</v>
      </c>
    </row>
    <row r="46" spans="2:9" ht="11.25" customHeight="1" thickBot="1" x14ac:dyDescent="0.45">
      <c r="C46" s="100" t="s">
        <v>239</v>
      </c>
      <c r="D46" s="119"/>
      <c r="E46" s="101"/>
      <c r="F46" s="32">
        <f>SUM(F43:F45)</f>
        <v>9500255</v>
      </c>
      <c r="G46" s="32">
        <f>SUM(G43:G45)</f>
        <v>1500384</v>
      </c>
      <c r="H46" s="32">
        <f>SUM(H43:H45)</f>
        <v>0</v>
      </c>
      <c r="I46" s="32">
        <f>SUM(I43:I45)</f>
        <v>11000639</v>
      </c>
    </row>
    <row r="47" spans="2:9" ht="11.25" customHeight="1" thickTop="1" x14ac:dyDescent="0.4"/>
    <row r="48" spans="2:9" ht="13.5" customHeight="1" x14ac:dyDescent="0.4">
      <c r="B48" s="103" t="s">
        <v>240</v>
      </c>
      <c r="C48" s="104"/>
      <c r="D48" s="104"/>
      <c r="E48" s="104"/>
      <c r="F48" s="104"/>
      <c r="G48" s="104"/>
      <c r="H48" s="104"/>
      <c r="I48" s="104"/>
    </row>
    <row r="49" spans="2:9" ht="11.25" customHeight="1" x14ac:dyDescent="0.4">
      <c r="C49" s="103" t="s">
        <v>241</v>
      </c>
      <c r="D49" s="104"/>
      <c r="E49" s="104"/>
      <c r="F49" s="104"/>
      <c r="G49" s="104"/>
      <c r="H49" s="104"/>
      <c r="I49" s="104"/>
    </row>
    <row r="50" spans="2:9" ht="11.25" customHeight="1" x14ac:dyDescent="0.4">
      <c r="C50" s="113" t="s">
        <v>10</v>
      </c>
      <c r="D50" s="114"/>
      <c r="E50" s="114"/>
      <c r="F50" s="114"/>
      <c r="G50" s="114"/>
      <c r="H50" s="114"/>
    </row>
    <row r="51" spans="2:9" ht="22.5" customHeight="1" x14ac:dyDescent="0.4">
      <c r="C51" s="100" t="s">
        <v>230</v>
      </c>
      <c r="D51" s="101"/>
      <c r="E51" s="27" t="s">
        <v>234</v>
      </c>
      <c r="F51" s="27" t="s">
        <v>242</v>
      </c>
      <c r="G51" s="27" t="s">
        <v>243</v>
      </c>
      <c r="H51" s="27" t="s">
        <v>244</v>
      </c>
      <c r="I51" s="33"/>
    </row>
    <row r="52" spans="2:9" ht="11.25" customHeight="1" x14ac:dyDescent="0.4">
      <c r="C52" s="105" t="s">
        <v>235</v>
      </c>
      <c r="D52" s="106"/>
      <c r="E52" s="28"/>
      <c r="F52" s="28"/>
      <c r="G52" s="28"/>
      <c r="H52" s="28"/>
      <c r="I52" s="34"/>
    </row>
    <row r="53" spans="2:9" ht="11.25" customHeight="1" x14ac:dyDescent="0.4">
      <c r="C53" s="107" t="s">
        <v>236</v>
      </c>
      <c r="D53" s="108"/>
      <c r="E53" s="29">
        <f>I43</f>
        <v>2500000</v>
      </c>
      <c r="F53" s="31">
        <v>0</v>
      </c>
      <c r="G53" s="29">
        <f>E53</f>
        <v>2500000</v>
      </c>
      <c r="H53" s="31">
        <v>0</v>
      </c>
      <c r="I53" s="34"/>
    </row>
    <row r="54" spans="2:9" ht="11.25" customHeight="1" x14ac:dyDescent="0.4">
      <c r="C54" s="107" t="s">
        <v>237</v>
      </c>
      <c r="D54" s="108"/>
      <c r="E54" s="29">
        <f t="shared" ref="E54:E55" si="1">I44</f>
        <v>4000000</v>
      </c>
      <c r="F54" s="31">
        <v>0</v>
      </c>
      <c r="G54" s="29">
        <f t="shared" ref="G54:G55" si="2">E54</f>
        <v>4000000</v>
      </c>
      <c r="H54" s="31">
        <v>0</v>
      </c>
      <c r="I54" s="34"/>
    </row>
    <row r="55" spans="2:9" ht="11.25" customHeight="1" x14ac:dyDescent="0.4">
      <c r="C55" s="123" t="s">
        <v>238</v>
      </c>
      <c r="D55" s="124"/>
      <c r="E55" s="35">
        <f t="shared" si="1"/>
        <v>4500639</v>
      </c>
      <c r="F55" s="31">
        <v>0</v>
      </c>
      <c r="G55" s="35">
        <f t="shared" si="2"/>
        <v>4500639</v>
      </c>
      <c r="H55" s="31">
        <v>0</v>
      </c>
      <c r="I55" s="34"/>
    </row>
    <row r="56" spans="2:9" ht="11.25" customHeight="1" thickBot="1" x14ac:dyDescent="0.45">
      <c r="C56" s="100" t="s">
        <v>239</v>
      </c>
      <c r="D56" s="101"/>
      <c r="E56" s="32">
        <f>SUM(E53:E55)</f>
        <v>11000639</v>
      </c>
      <c r="F56" s="32">
        <f>SUM(F53:F55)</f>
        <v>0</v>
      </c>
      <c r="G56" s="32">
        <f>SUM(G53:G55)</f>
        <v>11000639</v>
      </c>
      <c r="H56" s="36">
        <v>0</v>
      </c>
      <c r="I56" s="34"/>
    </row>
    <row r="57" spans="2:9" ht="11.25" customHeight="1" thickTop="1" x14ac:dyDescent="0.4"/>
    <row r="58" spans="2:9" ht="14.25" customHeight="1" x14ac:dyDescent="0.4">
      <c r="B58" s="103" t="s">
        <v>245</v>
      </c>
      <c r="C58" s="104"/>
      <c r="D58" s="104"/>
      <c r="E58" s="104"/>
      <c r="F58" s="104"/>
      <c r="G58" s="104"/>
      <c r="H58" s="104"/>
      <c r="I58" s="104"/>
    </row>
    <row r="59" spans="2:9" ht="11.25" customHeight="1" x14ac:dyDescent="0.4"/>
    <row r="60" spans="2:9" ht="11.25" customHeight="1" x14ac:dyDescent="0.4">
      <c r="C60" s="121" t="s">
        <v>246</v>
      </c>
      <c r="D60" s="122"/>
      <c r="E60" s="122"/>
      <c r="F60" s="122"/>
      <c r="G60" s="122"/>
      <c r="H60" s="122"/>
      <c r="I60" s="122"/>
    </row>
    <row r="61" spans="2:9" ht="11.25" customHeight="1" x14ac:dyDescent="0.4">
      <c r="C61" s="109" t="s">
        <v>210</v>
      </c>
      <c r="D61" s="110"/>
      <c r="E61" s="110"/>
      <c r="F61" s="110"/>
      <c r="G61" s="110"/>
      <c r="H61" s="110"/>
      <c r="I61" s="110"/>
    </row>
    <row r="62" spans="2:9" ht="15" customHeight="1" x14ac:dyDescent="0.4">
      <c r="B62" s="103" t="s">
        <v>247</v>
      </c>
      <c r="C62" s="104"/>
      <c r="D62" s="104"/>
      <c r="E62" s="104"/>
      <c r="F62" s="104"/>
      <c r="G62" s="104"/>
      <c r="H62" s="104"/>
      <c r="I62" s="104"/>
    </row>
    <row r="63" spans="2:9" ht="11.25" customHeight="1" x14ac:dyDescent="0.4">
      <c r="C63" s="103" t="s">
        <v>248</v>
      </c>
      <c r="D63" s="104"/>
      <c r="E63" s="104"/>
      <c r="F63" s="104"/>
      <c r="G63" s="104"/>
      <c r="H63" s="104"/>
      <c r="I63" s="104"/>
    </row>
    <row r="64" spans="2:9" ht="11.25" customHeight="1" x14ac:dyDescent="0.4">
      <c r="C64" s="113" t="s">
        <v>10</v>
      </c>
      <c r="D64" s="114"/>
      <c r="E64" s="114"/>
      <c r="F64" s="114"/>
      <c r="G64" s="114"/>
      <c r="H64" s="114"/>
    </row>
    <row r="65" spans="2:9" ht="22.5" customHeight="1" x14ac:dyDescent="0.4">
      <c r="C65" s="100" t="s">
        <v>230</v>
      </c>
      <c r="D65" s="119"/>
      <c r="E65" s="101"/>
      <c r="F65" s="27" t="s">
        <v>249</v>
      </c>
      <c r="G65" s="27" t="s">
        <v>250</v>
      </c>
      <c r="H65" s="27" t="s">
        <v>234</v>
      </c>
      <c r="I65" s="33"/>
    </row>
    <row r="66" spans="2:9" ht="11.25" customHeight="1" x14ac:dyDescent="0.4">
      <c r="C66" s="105" t="s">
        <v>251</v>
      </c>
      <c r="D66" s="120"/>
      <c r="E66" s="106"/>
      <c r="F66" s="28"/>
      <c r="G66" s="28"/>
      <c r="H66" s="28"/>
      <c r="I66" s="34"/>
    </row>
    <row r="67" spans="2:9" ht="11.25" customHeight="1" x14ac:dyDescent="0.4">
      <c r="C67" s="107" t="s">
        <v>252</v>
      </c>
      <c r="D67" s="116"/>
      <c r="E67" s="108"/>
      <c r="F67" s="29">
        <v>33065000</v>
      </c>
      <c r="G67" s="29">
        <f>F67-H67</f>
        <v>17455014</v>
      </c>
      <c r="H67" s="29">
        <v>15609986</v>
      </c>
      <c r="I67" s="34"/>
    </row>
    <row r="68" spans="2:9" ht="11.25" customHeight="1" x14ac:dyDescent="0.4">
      <c r="C68" s="107" t="s">
        <v>253</v>
      </c>
      <c r="D68" s="116"/>
      <c r="E68" s="108"/>
      <c r="F68" s="29">
        <v>1641740</v>
      </c>
      <c r="G68" s="29">
        <f>F68-H68</f>
        <v>1246730</v>
      </c>
      <c r="H68" s="29">
        <v>395010</v>
      </c>
      <c r="I68" s="34"/>
    </row>
    <row r="69" spans="2:9" ht="11.25" customHeight="1" thickBot="1" x14ac:dyDescent="0.45">
      <c r="C69" s="100" t="s">
        <v>239</v>
      </c>
      <c r="D69" s="119"/>
      <c r="E69" s="101"/>
      <c r="F69" s="32">
        <f>SUM(F67:F68)</f>
        <v>34706740</v>
      </c>
      <c r="G69" s="32">
        <f>SUM(G67:G68)</f>
        <v>18701744</v>
      </c>
      <c r="H69" s="32">
        <f>SUM(H67:H68)</f>
        <v>16004996</v>
      </c>
      <c r="I69" s="34"/>
    </row>
    <row r="70" spans="2:9" ht="11.25" customHeight="1" thickTop="1" x14ac:dyDescent="0.4"/>
    <row r="71" spans="2:9" ht="11.25" customHeight="1" x14ac:dyDescent="0.4">
      <c r="B71" s="103" t="s">
        <v>254</v>
      </c>
      <c r="C71" s="104"/>
      <c r="D71" s="104"/>
      <c r="E71" s="104"/>
      <c r="F71" s="104"/>
      <c r="G71" s="104"/>
      <c r="H71" s="104"/>
      <c r="I71" s="104"/>
    </row>
    <row r="72" spans="2:9" ht="11.25" customHeight="1" x14ac:dyDescent="0.4">
      <c r="C72" s="37"/>
      <c r="D72" s="38"/>
      <c r="E72" s="38"/>
      <c r="F72" s="38"/>
      <c r="G72" s="38"/>
      <c r="H72" s="38"/>
      <c r="I72" s="38"/>
    </row>
    <row r="73" spans="2:9" ht="11.25" customHeight="1" x14ac:dyDescent="0.4">
      <c r="C73" s="37" t="s">
        <v>246</v>
      </c>
      <c r="D73" s="38"/>
      <c r="E73" s="38"/>
      <c r="F73" s="38"/>
      <c r="G73" s="38"/>
      <c r="H73" s="38"/>
      <c r="I73" s="38"/>
    </row>
    <row r="74" spans="2:9" ht="11.25" customHeight="1" x14ac:dyDescent="0.4">
      <c r="C74" s="37"/>
      <c r="D74" s="38"/>
      <c r="E74" s="38"/>
      <c r="F74" s="38"/>
      <c r="G74" s="38"/>
      <c r="H74" s="38"/>
      <c r="I74" s="38"/>
    </row>
    <row r="75" spans="2:9" ht="11.25" customHeight="1" x14ac:dyDescent="0.4"/>
    <row r="76" spans="2:9" ht="11.25" customHeight="1" x14ac:dyDescent="0.4">
      <c r="B76" s="103" t="s">
        <v>255</v>
      </c>
      <c r="C76" s="104"/>
      <c r="D76" s="104"/>
      <c r="E76" s="104"/>
      <c r="F76" s="104"/>
      <c r="G76" s="104"/>
      <c r="H76" s="104"/>
      <c r="I76" s="104"/>
    </row>
    <row r="77" spans="2:9" ht="11.25" customHeight="1" x14ac:dyDescent="0.4"/>
    <row r="78" spans="2:9" ht="11.25" customHeight="1" x14ac:dyDescent="0.4">
      <c r="C78" s="109" t="s">
        <v>256</v>
      </c>
      <c r="D78" s="110"/>
      <c r="E78" s="110"/>
      <c r="F78" s="110"/>
      <c r="G78" s="110"/>
      <c r="H78" s="110"/>
      <c r="I78" s="110"/>
    </row>
    <row r="79" spans="2:9" ht="11.25" customHeight="1" x14ac:dyDescent="0.4">
      <c r="C79" s="109" t="s">
        <v>210</v>
      </c>
      <c r="D79" s="110"/>
      <c r="E79" s="110"/>
      <c r="F79" s="110"/>
      <c r="G79" s="110"/>
      <c r="H79" s="110"/>
      <c r="I79" s="110"/>
    </row>
    <row r="80" spans="2:9" ht="11.25" customHeight="1" x14ac:dyDescent="0.4">
      <c r="C80" s="109" t="s">
        <v>210</v>
      </c>
      <c r="D80" s="110"/>
      <c r="E80" s="110"/>
      <c r="F80" s="110"/>
      <c r="G80" s="110"/>
      <c r="H80" s="110"/>
      <c r="I80" s="110"/>
    </row>
    <row r="81" spans="2:9" ht="11.25" customHeight="1" x14ac:dyDescent="0.4">
      <c r="B81" s="103" t="s">
        <v>257</v>
      </c>
      <c r="C81" s="104"/>
      <c r="D81" s="104"/>
      <c r="E81" s="104"/>
      <c r="F81" s="104"/>
      <c r="G81" s="104"/>
      <c r="H81" s="104"/>
      <c r="I81" s="104"/>
    </row>
    <row r="82" spans="2:9" ht="11.25" customHeight="1" x14ac:dyDescent="0.4">
      <c r="C82" s="103"/>
      <c r="D82" s="104"/>
      <c r="E82" s="104"/>
      <c r="F82" s="104"/>
      <c r="G82" s="104"/>
      <c r="H82" s="104"/>
      <c r="I82" s="104"/>
    </row>
    <row r="83" spans="2:9" ht="11.25" customHeight="1" x14ac:dyDescent="0.4">
      <c r="C83" s="117" t="s">
        <v>258</v>
      </c>
      <c r="D83" s="118"/>
      <c r="E83" s="118"/>
      <c r="F83" s="118"/>
      <c r="G83" s="118"/>
      <c r="H83" s="118"/>
      <c r="I83" s="118"/>
    </row>
    <row r="84" spans="2:9" ht="11.25" customHeight="1" x14ac:dyDescent="0.4"/>
    <row r="85" spans="2:9" ht="11.25" customHeight="1" x14ac:dyDescent="0.4">
      <c r="B85" s="103" t="s">
        <v>259</v>
      </c>
      <c r="C85" s="104"/>
      <c r="D85" s="104"/>
      <c r="E85" s="104"/>
      <c r="F85" s="104"/>
      <c r="G85" s="104"/>
      <c r="H85" s="104"/>
      <c r="I85" s="104"/>
    </row>
    <row r="86" spans="2:9" ht="11.25" customHeight="1" x14ac:dyDescent="0.4">
      <c r="C86" s="103"/>
      <c r="D86" s="104"/>
      <c r="E86" s="104"/>
      <c r="F86" s="104"/>
      <c r="G86" s="104"/>
      <c r="H86" s="104"/>
      <c r="I86" s="104"/>
    </row>
    <row r="87" spans="2:9" ht="11.25" customHeight="1" x14ac:dyDescent="0.4">
      <c r="C87" s="39" t="s">
        <v>260</v>
      </c>
      <c r="D87" s="40"/>
      <c r="E87" s="40"/>
      <c r="F87" s="40"/>
      <c r="G87" s="40"/>
      <c r="H87" s="40"/>
      <c r="I87" s="40"/>
    </row>
    <row r="88" spans="2:9" ht="11.25" customHeight="1" x14ac:dyDescent="0.4"/>
    <row r="89" spans="2:9" ht="11.25" customHeight="1" x14ac:dyDescent="0.4">
      <c r="B89" s="103" t="s">
        <v>261</v>
      </c>
      <c r="C89" s="104"/>
      <c r="D89" s="104"/>
      <c r="E89" s="104"/>
      <c r="F89" s="104"/>
      <c r="G89" s="104"/>
      <c r="H89" s="104"/>
      <c r="I89" s="104"/>
    </row>
    <row r="90" spans="2:9" ht="11.25" customHeight="1" x14ac:dyDescent="0.4">
      <c r="C90" s="113"/>
      <c r="D90" s="114"/>
      <c r="E90" s="114"/>
      <c r="F90" s="114"/>
    </row>
    <row r="91" spans="2:9" ht="11.25" customHeight="1" x14ac:dyDescent="0.4">
      <c r="C91" s="115" t="s">
        <v>246</v>
      </c>
      <c r="D91" s="116"/>
      <c r="E91" s="116"/>
      <c r="F91" s="33"/>
      <c r="G91" s="33"/>
      <c r="H91" s="33"/>
      <c r="I91" s="33"/>
    </row>
    <row r="92" spans="2:9" ht="11.25" customHeight="1" x14ac:dyDescent="0.4">
      <c r="C92" s="115"/>
      <c r="D92" s="116"/>
      <c r="E92" s="116"/>
      <c r="F92" s="34"/>
      <c r="G92" s="34"/>
      <c r="H92" s="34"/>
      <c r="I92" s="34"/>
    </row>
    <row r="93" spans="2:9" ht="11.25" customHeight="1" x14ac:dyDescent="0.4"/>
    <row r="94" spans="2:9" ht="11.25" customHeight="1" x14ac:dyDescent="0.4">
      <c r="B94" s="103" t="s">
        <v>262</v>
      </c>
      <c r="C94" s="104"/>
      <c r="D94" s="104"/>
      <c r="E94" s="104"/>
      <c r="F94" s="104"/>
      <c r="G94" s="104"/>
      <c r="H94" s="104"/>
      <c r="I94" s="104"/>
    </row>
    <row r="95" spans="2:9" ht="11.25" customHeight="1" x14ac:dyDescent="0.4">
      <c r="C95" s="103"/>
      <c r="D95" s="104"/>
      <c r="E95" s="104"/>
      <c r="F95" s="104"/>
      <c r="G95" s="104"/>
      <c r="H95" s="104"/>
      <c r="I95" s="104"/>
    </row>
    <row r="96" spans="2:9" ht="11.25" customHeight="1" x14ac:dyDescent="0.4">
      <c r="C96" s="117" t="s">
        <v>246</v>
      </c>
      <c r="D96" s="118"/>
      <c r="E96" s="118"/>
      <c r="F96" s="118"/>
      <c r="G96" s="118"/>
      <c r="H96" s="118"/>
      <c r="I96" s="118"/>
    </row>
    <row r="97" spans="1:9" ht="11.25" customHeight="1" x14ac:dyDescent="0.4"/>
    <row r="98" spans="1:9" ht="11.25" customHeight="1" x14ac:dyDescent="0.4"/>
    <row r="99" spans="1:9" ht="11.25" customHeight="1" x14ac:dyDescent="0.4">
      <c r="B99" s="103" t="s">
        <v>263</v>
      </c>
      <c r="C99" s="104"/>
      <c r="D99" s="104"/>
      <c r="E99" s="104"/>
      <c r="F99" s="104"/>
      <c r="G99" s="104"/>
      <c r="H99" s="104"/>
      <c r="I99" s="104"/>
    </row>
    <row r="100" spans="1:9" ht="11.25" customHeight="1" x14ac:dyDescent="0.4"/>
    <row r="101" spans="1:9" ht="11.25" customHeight="1" x14ac:dyDescent="0.4">
      <c r="C101" s="109" t="s">
        <v>256</v>
      </c>
      <c r="D101" s="110"/>
      <c r="E101" s="110"/>
      <c r="F101" s="110"/>
      <c r="G101" s="110"/>
      <c r="H101" s="110"/>
      <c r="I101" s="110"/>
    </row>
    <row r="102" spans="1:9" ht="11.25" customHeight="1" x14ac:dyDescent="0.4">
      <c r="C102" s="109" t="s">
        <v>210</v>
      </c>
      <c r="D102" s="110"/>
      <c r="E102" s="110"/>
      <c r="F102" s="110"/>
      <c r="G102" s="110"/>
      <c r="H102" s="110"/>
      <c r="I102" s="110"/>
    </row>
    <row r="103" spans="1:9" ht="18.75" x14ac:dyDescent="0.4">
      <c r="A103" s="111" t="s">
        <v>7</v>
      </c>
      <c r="B103" s="104"/>
      <c r="C103" s="104"/>
      <c r="D103" s="104"/>
      <c r="E103" s="104"/>
      <c r="F103" s="104"/>
      <c r="G103" s="104"/>
      <c r="H103" s="104"/>
      <c r="I103" s="104"/>
    </row>
    <row r="106" spans="1:9" ht="18.75" x14ac:dyDescent="0.4">
      <c r="A106" s="112" t="s">
        <v>264</v>
      </c>
      <c r="B106" s="93"/>
      <c r="C106" s="93"/>
      <c r="D106" s="93"/>
      <c r="E106" s="93"/>
      <c r="F106" s="93"/>
      <c r="G106" s="93"/>
      <c r="H106" s="93"/>
      <c r="I106" s="93"/>
    </row>
    <row r="109" spans="1:9" ht="18.75" x14ac:dyDescent="0.4">
      <c r="B109" s="103" t="s">
        <v>265</v>
      </c>
      <c r="C109" s="104"/>
      <c r="D109" s="104"/>
      <c r="E109" s="104"/>
      <c r="F109" s="104"/>
      <c r="G109" s="104"/>
      <c r="H109" s="104"/>
      <c r="I109" s="104"/>
    </row>
    <row r="110" spans="1:9" ht="11.25" customHeight="1" x14ac:dyDescent="0.4">
      <c r="C110" s="113" t="s">
        <v>10</v>
      </c>
      <c r="D110" s="114"/>
      <c r="E110" s="114"/>
      <c r="F110" s="114"/>
      <c r="G110" s="114"/>
      <c r="H110" s="114"/>
      <c r="I110" s="114"/>
    </row>
    <row r="111" spans="1:9" ht="22.5" customHeight="1" x14ac:dyDescent="0.4">
      <c r="C111" s="41" t="s">
        <v>266</v>
      </c>
      <c r="D111" s="100" t="s">
        <v>267</v>
      </c>
      <c r="E111" s="101"/>
      <c r="F111" s="27" t="s">
        <v>268</v>
      </c>
      <c r="G111" s="27" t="s">
        <v>232</v>
      </c>
      <c r="H111" s="27" t="s">
        <v>233</v>
      </c>
      <c r="I111" s="27" t="s">
        <v>269</v>
      </c>
    </row>
    <row r="112" spans="1:9" ht="11.25" customHeight="1" x14ac:dyDescent="0.4">
      <c r="C112" s="42" t="s">
        <v>235</v>
      </c>
      <c r="D112" s="105" t="s">
        <v>270</v>
      </c>
      <c r="E112" s="106"/>
      <c r="F112" s="43">
        <f>F43</f>
        <v>2000000</v>
      </c>
      <c r="G112" s="44">
        <f>G43</f>
        <v>500000</v>
      </c>
      <c r="H112" s="44">
        <v>0</v>
      </c>
      <c r="I112" s="43">
        <f>F112+G112-H112</f>
        <v>2500000</v>
      </c>
    </row>
    <row r="113" spans="2:9" ht="11.25" customHeight="1" x14ac:dyDescent="0.4">
      <c r="C113" s="45" t="s">
        <v>210</v>
      </c>
      <c r="D113" s="107" t="s">
        <v>271</v>
      </c>
      <c r="E113" s="108"/>
      <c r="F113" s="29">
        <f t="shared" ref="F113:G114" si="3">F44</f>
        <v>3500000</v>
      </c>
      <c r="G113" s="30">
        <f t="shared" si="3"/>
        <v>500000</v>
      </c>
      <c r="H113" s="31">
        <v>0</v>
      </c>
      <c r="I113" s="29">
        <f t="shared" ref="I113:I114" si="4">F113+G113-H113</f>
        <v>4000000</v>
      </c>
    </row>
    <row r="114" spans="2:9" ht="11.25" customHeight="1" x14ac:dyDescent="0.4">
      <c r="C114" s="45" t="s">
        <v>210</v>
      </c>
      <c r="D114" s="107" t="s">
        <v>272</v>
      </c>
      <c r="E114" s="108"/>
      <c r="F114" s="35">
        <f t="shared" si="3"/>
        <v>4000255</v>
      </c>
      <c r="G114" s="46">
        <f t="shared" si="3"/>
        <v>500384</v>
      </c>
      <c r="H114" s="31">
        <v>0</v>
      </c>
      <c r="I114" s="35">
        <f t="shared" si="4"/>
        <v>4500639</v>
      </c>
    </row>
    <row r="115" spans="2:9" ht="11.25" customHeight="1" x14ac:dyDescent="0.4">
      <c r="C115" s="47" t="s">
        <v>210</v>
      </c>
      <c r="D115" s="100" t="s">
        <v>273</v>
      </c>
      <c r="E115" s="101"/>
      <c r="F115" s="48">
        <f>SUM(F112:F114)</f>
        <v>9500255</v>
      </c>
      <c r="G115" s="48">
        <f>SUM(G112:G114)</f>
        <v>1500384</v>
      </c>
      <c r="H115" s="48">
        <f>SUM(H112:H114)</f>
        <v>0</v>
      </c>
      <c r="I115" s="48">
        <f>SUM(I112:I114)</f>
        <v>11000639</v>
      </c>
    </row>
    <row r="116" spans="2:9" ht="11.25" customHeight="1" x14ac:dyDescent="0.4">
      <c r="C116" s="42" t="s">
        <v>251</v>
      </c>
      <c r="D116" s="105" t="s">
        <v>274</v>
      </c>
      <c r="E116" s="106"/>
      <c r="F116" s="43">
        <v>16337416</v>
      </c>
      <c r="G116" s="43">
        <v>0</v>
      </c>
      <c r="H116" s="43">
        <v>727430</v>
      </c>
      <c r="I116" s="43">
        <f>F116+G116-H116</f>
        <v>15609986</v>
      </c>
    </row>
    <row r="117" spans="2:9" ht="11.25" customHeight="1" x14ac:dyDescent="0.4">
      <c r="C117" s="45" t="s">
        <v>210</v>
      </c>
      <c r="D117" s="107" t="s">
        <v>275</v>
      </c>
      <c r="E117" s="108"/>
      <c r="F117" s="29">
        <v>318807</v>
      </c>
      <c r="G117" s="29">
        <v>197318</v>
      </c>
      <c r="H117" s="29">
        <v>121115</v>
      </c>
      <c r="I117" s="35">
        <f>F117+G117-H117</f>
        <v>395010</v>
      </c>
    </row>
    <row r="118" spans="2:9" ht="11.25" customHeight="1" x14ac:dyDescent="0.4">
      <c r="C118" s="47" t="s">
        <v>210</v>
      </c>
      <c r="D118" s="100" t="s">
        <v>276</v>
      </c>
      <c r="E118" s="101"/>
      <c r="F118" s="48">
        <f>SUM(F116:F117)</f>
        <v>16656223</v>
      </c>
      <c r="G118" s="48">
        <f>SUM(G116:G117)</f>
        <v>197318</v>
      </c>
      <c r="H118" s="48">
        <f>SUM(H116:H117)</f>
        <v>848545</v>
      </c>
      <c r="I118" s="48">
        <f>SUM(I116:I117)</f>
        <v>16004996</v>
      </c>
    </row>
    <row r="119" spans="2:9" ht="11.25" customHeight="1" thickBot="1" x14ac:dyDescent="0.45">
      <c r="C119" s="102" t="s">
        <v>277</v>
      </c>
      <c r="D119" s="102"/>
      <c r="E119" s="102"/>
      <c r="F119" s="49">
        <f>SUM(F118,F115)</f>
        <v>26156478</v>
      </c>
      <c r="G119" s="49">
        <f>SUM(G118,G115)</f>
        <v>1697702</v>
      </c>
      <c r="H119" s="49">
        <f>SUM(H115,H118)</f>
        <v>848545</v>
      </c>
      <c r="I119" s="49">
        <f>SUM(I115,I118)</f>
        <v>27005635</v>
      </c>
    </row>
    <row r="120" spans="2:9" ht="11.25" customHeight="1" thickTop="1" x14ac:dyDescent="0.4"/>
    <row r="121" spans="2:9" ht="11.25" customHeight="1" x14ac:dyDescent="0.4">
      <c r="B121" s="103" t="s">
        <v>278</v>
      </c>
      <c r="C121" s="104"/>
      <c r="D121" s="104"/>
      <c r="E121" s="104"/>
      <c r="F121" s="104"/>
      <c r="G121" s="104"/>
      <c r="H121" s="104"/>
      <c r="I121" s="104"/>
    </row>
    <row r="123" spans="2:9" x14ac:dyDescent="0.4">
      <c r="C123" s="6" t="s">
        <v>246</v>
      </c>
    </row>
    <row r="125" spans="2:9" x14ac:dyDescent="0.4">
      <c r="E125" s="6"/>
      <c r="F125" s="6"/>
      <c r="G125" s="6"/>
      <c r="H125" s="6"/>
      <c r="I125" s="6"/>
    </row>
    <row r="126" spans="2:9" x14ac:dyDescent="0.4">
      <c r="E126" s="6"/>
      <c r="F126" s="6"/>
      <c r="G126" s="6"/>
      <c r="H126" s="6"/>
      <c r="I126" s="6"/>
    </row>
    <row r="127" spans="2:9" x14ac:dyDescent="0.4">
      <c r="E127" s="6"/>
      <c r="F127" s="6"/>
      <c r="G127" s="6"/>
      <c r="H127" s="6"/>
      <c r="I127" s="6"/>
    </row>
    <row r="128" spans="2:9" x14ac:dyDescent="0.4">
      <c r="E128" s="6"/>
      <c r="F128" s="6"/>
      <c r="G128" s="6"/>
      <c r="H128" s="6"/>
      <c r="I128" s="6"/>
    </row>
    <row r="129" spans="5:9" x14ac:dyDescent="0.4">
      <c r="E129" s="6"/>
      <c r="F129" s="6"/>
      <c r="G129" s="6"/>
      <c r="H129" s="6"/>
      <c r="I129" s="6"/>
    </row>
    <row r="131" spans="5:9" x14ac:dyDescent="0.4">
      <c r="E131" s="6"/>
      <c r="F131" s="6"/>
      <c r="G131" s="6"/>
      <c r="H131" s="6"/>
      <c r="I131" s="6"/>
    </row>
    <row r="132" spans="5:9" x14ac:dyDescent="0.4">
      <c r="E132" s="6"/>
      <c r="F132" s="6"/>
      <c r="G132" s="6"/>
      <c r="H132" s="6"/>
      <c r="I132" s="6"/>
    </row>
    <row r="133" spans="5:9" x14ac:dyDescent="0.4">
      <c r="E133" s="6"/>
      <c r="F133" s="6"/>
      <c r="G133" s="6"/>
      <c r="H133" s="6"/>
      <c r="I133" s="6"/>
    </row>
    <row r="135" spans="5:9" x14ac:dyDescent="0.4">
      <c r="E135" s="6"/>
      <c r="F135" s="6"/>
      <c r="G135" s="6"/>
      <c r="H135" s="6"/>
      <c r="I135" s="6"/>
    </row>
    <row r="136" spans="5:9" x14ac:dyDescent="0.4">
      <c r="E136" s="6"/>
      <c r="F136" s="6"/>
      <c r="G136" s="6"/>
      <c r="H136" s="6"/>
      <c r="I136" s="6"/>
    </row>
    <row r="137" spans="5:9" x14ac:dyDescent="0.4">
      <c r="E137" s="6"/>
      <c r="F137" s="6"/>
      <c r="G137" s="6"/>
      <c r="H137" s="6"/>
      <c r="I137" s="6"/>
    </row>
    <row r="139" spans="5:9" x14ac:dyDescent="0.4">
      <c r="E139" s="6"/>
      <c r="F139" s="6"/>
      <c r="G139" s="6"/>
      <c r="H139" s="6"/>
      <c r="I139" s="6"/>
    </row>
    <row r="140" spans="5:9" x14ac:dyDescent="0.4">
      <c r="E140" s="6"/>
      <c r="F140" s="6"/>
      <c r="G140" s="6"/>
      <c r="H140" s="6"/>
      <c r="I140" s="6"/>
    </row>
    <row r="141" spans="5:9" x14ac:dyDescent="0.4">
      <c r="E141" s="6"/>
      <c r="F141" s="6"/>
      <c r="G141" s="6"/>
      <c r="H141" s="6"/>
      <c r="I141" s="6"/>
    </row>
    <row r="142" spans="5:9" x14ac:dyDescent="0.4">
      <c r="E142" s="6"/>
      <c r="F142" s="6"/>
      <c r="G142" s="6"/>
      <c r="H142" s="6"/>
      <c r="I142" s="6"/>
    </row>
    <row r="143" spans="5:9" x14ac:dyDescent="0.4">
      <c r="E143" s="6"/>
      <c r="F143" s="6"/>
      <c r="G143" s="6"/>
      <c r="H143" s="6"/>
      <c r="I143" s="6"/>
    </row>
    <row r="144" spans="5:9" x14ac:dyDescent="0.4">
      <c r="E144" s="6"/>
      <c r="F144" s="6"/>
      <c r="G144" s="6"/>
      <c r="H144" s="6"/>
      <c r="I144" s="6"/>
    </row>
    <row r="145" spans="5:9" x14ac:dyDescent="0.4">
      <c r="E145" s="6"/>
      <c r="F145" s="6"/>
      <c r="G145" s="6"/>
      <c r="H145" s="6"/>
      <c r="I145" s="6"/>
    </row>
    <row r="146" spans="5:9" x14ac:dyDescent="0.4">
      <c r="E146" s="6"/>
      <c r="F146" s="6"/>
      <c r="G146" s="6"/>
      <c r="H146" s="6"/>
      <c r="I146" s="6"/>
    </row>
    <row r="147" spans="5:9" x14ac:dyDescent="0.4">
      <c r="E147" s="6"/>
      <c r="F147" s="6"/>
      <c r="G147" s="6"/>
      <c r="H147" s="6"/>
      <c r="I147" s="6"/>
    </row>
    <row r="149" spans="5:9" x14ac:dyDescent="0.4">
      <c r="E149" s="6"/>
      <c r="F149" s="6"/>
      <c r="G149" s="6"/>
      <c r="H149" s="6"/>
      <c r="I149" s="6"/>
    </row>
    <row r="150" spans="5:9" x14ac:dyDescent="0.4">
      <c r="E150" s="6"/>
      <c r="F150" s="6"/>
      <c r="G150" s="6"/>
      <c r="H150" s="6"/>
      <c r="I150" s="6"/>
    </row>
    <row r="151" spans="5:9" x14ac:dyDescent="0.4">
      <c r="E151" s="6"/>
      <c r="F151" s="6"/>
      <c r="G151" s="6"/>
      <c r="H151" s="6"/>
      <c r="I151" s="6"/>
    </row>
    <row r="152" spans="5:9" x14ac:dyDescent="0.4">
      <c r="E152" s="6"/>
      <c r="F152" s="6"/>
      <c r="G152" s="6"/>
      <c r="H152" s="6"/>
      <c r="I152" s="6"/>
    </row>
    <row r="153" spans="5:9" x14ac:dyDescent="0.4">
      <c r="E153" s="6"/>
      <c r="F153" s="6"/>
      <c r="G153" s="6"/>
      <c r="H153" s="6"/>
      <c r="I153" s="6"/>
    </row>
    <row r="154" spans="5:9" x14ac:dyDescent="0.4">
      <c r="E154" s="6"/>
      <c r="F154" s="6"/>
      <c r="G154" s="6"/>
      <c r="H154" s="6"/>
      <c r="I154" s="6"/>
    </row>
    <row r="155" spans="5:9" x14ac:dyDescent="0.4">
      <c r="E155" s="6"/>
      <c r="F155" s="6"/>
      <c r="G155" s="6"/>
      <c r="H155" s="6"/>
      <c r="I155" s="6"/>
    </row>
    <row r="157" spans="5:9" x14ac:dyDescent="0.4">
      <c r="E157" s="6"/>
      <c r="F157" s="6"/>
      <c r="G157" s="6"/>
      <c r="H157" s="6"/>
      <c r="I157" s="6"/>
    </row>
    <row r="158" spans="5:9" x14ac:dyDescent="0.4">
      <c r="E158" s="6"/>
      <c r="F158" s="6"/>
      <c r="G158" s="6"/>
      <c r="H158" s="6"/>
      <c r="I158" s="6"/>
    </row>
    <row r="160" spans="5:9" x14ac:dyDescent="0.4">
      <c r="E160" s="6"/>
      <c r="F160" s="6"/>
      <c r="G160" s="6"/>
      <c r="H160" s="6"/>
      <c r="I160" s="6"/>
    </row>
    <row r="162" spans="5:9" x14ac:dyDescent="0.4">
      <c r="E162" s="6"/>
      <c r="F162" s="6"/>
      <c r="G162" s="6"/>
      <c r="H162" s="6"/>
      <c r="I162" s="6"/>
    </row>
    <row r="163" spans="5:9" x14ac:dyDescent="0.4">
      <c r="E163" s="6"/>
      <c r="F163" s="6"/>
      <c r="G163" s="6"/>
      <c r="H163" s="6"/>
      <c r="I163" s="6"/>
    </row>
    <row r="164" spans="5:9" x14ac:dyDescent="0.4">
      <c r="E164" s="6"/>
      <c r="F164" s="6"/>
      <c r="G164" s="6"/>
      <c r="H164" s="6"/>
      <c r="I164" s="6"/>
    </row>
    <row r="165" spans="5:9" x14ac:dyDescent="0.4">
      <c r="E165" s="6"/>
      <c r="F165" s="6"/>
      <c r="G165" s="6"/>
      <c r="H165" s="6"/>
      <c r="I165" s="6"/>
    </row>
    <row r="166" spans="5:9" x14ac:dyDescent="0.4">
      <c r="E166" s="6"/>
      <c r="F166" s="6"/>
      <c r="G166" s="6"/>
      <c r="H166" s="6"/>
      <c r="I166" s="6"/>
    </row>
    <row r="167" spans="5:9" x14ac:dyDescent="0.4">
      <c r="E167" s="6"/>
      <c r="F167" s="6"/>
      <c r="G167" s="6"/>
      <c r="H167" s="6"/>
      <c r="I167" s="6"/>
    </row>
    <row r="169" spans="5:9" x14ac:dyDescent="0.4">
      <c r="E169" s="6"/>
      <c r="F169" s="6"/>
      <c r="G169" s="6"/>
      <c r="H169" s="6"/>
      <c r="I169" s="6"/>
    </row>
    <row r="171" spans="5:9" x14ac:dyDescent="0.4">
      <c r="E171" s="6"/>
      <c r="F171" s="6"/>
      <c r="G171" s="6"/>
      <c r="H171" s="6"/>
      <c r="I171" s="6"/>
    </row>
    <row r="172" spans="5:9" x14ac:dyDescent="0.4">
      <c r="E172" s="6"/>
      <c r="F172" s="6"/>
      <c r="G172" s="6"/>
      <c r="H172" s="6"/>
      <c r="I172" s="6"/>
    </row>
    <row r="173" spans="5:9" x14ac:dyDescent="0.4">
      <c r="E173" s="6"/>
      <c r="F173" s="6"/>
      <c r="G173" s="6"/>
      <c r="H173" s="6"/>
      <c r="I173" s="6"/>
    </row>
    <row r="174" spans="5:9" x14ac:dyDescent="0.4">
      <c r="E174" s="6"/>
      <c r="F174" s="6"/>
      <c r="G174" s="6"/>
      <c r="H174" s="6"/>
      <c r="I174" s="6"/>
    </row>
    <row r="175" spans="5:9" x14ac:dyDescent="0.4">
      <c r="E175" s="6"/>
      <c r="F175" s="6"/>
      <c r="G175" s="6"/>
      <c r="H175" s="6"/>
      <c r="I175" s="6"/>
    </row>
    <row r="176" spans="5:9" x14ac:dyDescent="0.4">
      <c r="E176" s="6"/>
      <c r="F176" s="6"/>
      <c r="G176" s="6"/>
      <c r="H176" s="6"/>
      <c r="I176" s="6"/>
    </row>
    <row r="177" spans="5:9" x14ac:dyDescent="0.4">
      <c r="E177" s="6"/>
      <c r="F177" s="6"/>
      <c r="G177" s="6"/>
      <c r="H177" s="6"/>
      <c r="I177" s="6"/>
    </row>
    <row r="178" spans="5:9" x14ac:dyDescent="0.4">
      <c r="E178" s="6"/>
      <c r="F178" s="6"/>
      <c r="G178" s="6"/>
      <c r="H178" s="6"/>
      <c r="I178" s="6"/>
    </row>
    <row r="179" spans="5:9" x14ac:dyDescent="0.4">
      <c r="E179" s="6"/>
      <c r="F179" s="6"/>
      <c r="G179" s="6"/>
      <c r="H179" s="6"/>
      <c r="I179" s="6"/>
    </row>
    <row r="180" spans="5:9" x14ac:dyDescent="0.4">
      <c r="E180" s="6"/>
      <c r="F180" s="6"/>
      <c r="G180" s="6"/>
      <c r="H180" s="6"/>
      <c r="I180" s="6"/>
    </row>
    <row r="181" spans="5:9" x14ac:dyDescent="0.4">
      <c r="E181" s="6"/>
      <c r="F181" s="6"/>
      <c r="G181" s="6"/>
      <c r="H181" s="6"/>
      <c r="I181" s="6"/>
    </row>
    <row r="182" spans="5:9" x14ac:dyDescent="0.4">
      <c r="E182" s="6"/>
      <c r="F182" s="6"/>
      <c r="G182" s="6"/>
      <c r="H182" s="6"/>
      <c r="I182" s="6"/>
    </row>
    <row r="183" spans="5:9" x14ac:dyDescent="0.4">
      <c r="E183" s="6"/>
      <c r="F183" s="6"/>
      <c r="G183" s="6"/>
      <c r="H183" s="6"/>
      <c r="I183" s="6"/>
    </row>
    <row r="184" spans="5:9" x14ac:dyDescent="0.4">
      <c r="E184" s="6"/>
      <c r="F184" s="6"/>
      <c r="G184" s="6"/>
      <c r="H184" s="6"/>
      <c r="I184" s="6"/>
    </row>
    <row r="185" spans="5:9" x14ac:dyDescent="0.4">
      <c r="E185" s="6"/>
      <c r="F185" s="6"/>
      <c r="G185" s="6"/>
      <c r="H185" s="6"/>
      <c r="I185" s="6"/>
    </row>
    <row r="186" spans="5:9" x14ac:dyDescent="0.4">
      <c r="E186" s="6"/>
      <c r="F186" s="6"/>
      <c r="G186" s="6"/>
      <c r="H186" s="6"/>
      <c r="I186" s="6"/>
    </row>
    <row r="187" spans="5:9" x14ac:dyDescent="0.4">
      <c r="E187" s="6"/>
      <c r="F187" s="6"/>
      <c r="G187" s="6"/>
      <c r="H187" s="6"/>
      <c r="I187" s="6"/>
    </row>
    <row r="188" spans="5:9" x14ac:dyDescent="0.4">
      <c r="E188" s="6"/>
      <c r="F188" s="6"/>
      <c r="G188" s="6"/>
      <c r="H188" s="6"/>
      <c r="I188" s="6"/>
    </row>
    <row r="189" spans="5:9" x14ac:dyDescent="0.4">
      <c r="E189" s="6"/>
      <c r="F189" s="6"/>
      <c r="G189" s="6"/>
      <c r="H189" s="6"/>
      <c r="I189" s="6"/>
    </row>
    <row r="190" spans="5:9" x14ac:dyDescent="0.4">
      <c r="E190" s="6"/>
      <c r="F190" s="6"/>
      <c r="G190" s="6"/>
      <c r="H190" s="6"/>
      <c r="I190" s="6"/>
    </row>
    <row r="191" spans="5:9" x14ac:dyDescent="0.4">
      <c r="E191" s="6"/>
      <c r="F191" s="6"/>
      <c r="G191" s="6"/>
      <c r="H191" s="6"/>
      <c r="I191" s="6"/>
    </row>
    <row r="192" spans="5:9" x14ac:dyDescent="0.4">
      <c r="E192" s="6"/>
      <c r="F192" s="6"/>
      <c r="G192" s="6"/>
      <c r="H192" s="6"/>
      <c r="I192" s="6"/>
    </row>
    <row r="193" spans="5:9" x14ac:dyDescent="0.4">
      <c r="E193" s="6"/>
      <c r="F193" s="6"/>
      <c r="G193" s="6"/>
      <c r="H193" s="6"/>
      <c r="I193" s="6"/>
    </row>
    <row r="194" spans="5:9" x14ac:dyDescent="0.4">
      <c r="E194" s="6"/>
      <c r="F194" s="6"/>
      <c r="G194" s="6"/>
      <c r="H194" s="6"/>
      <c r="I194" s="6"/>
    </row>
    <row r="195" spans="5:9" x14ac:dyDescent="0.4">
      <c r="E195" s="6"/>
      <c r="F195" s="6"/>
      <c r="G195" s="6"/>
      <c r="H195" s="6"/>
      <c r="I195" s="6"/>
    </row>
    <row r="196" spans="5:9" x14ac:dyDescent="0.4">
      <c r="E196" s="6"/>
      <c r="F196" s="6"/>
      <c r="G196" s="6"/>
      <c r="H196" s="6"/>
      <c r="I196" s="6"/>
    </row>
    <row r="197" spans="5:9" x14ac:dyDescent="0.4">
      <c r="E197" s="6"/>
      <c r="F197" s="6"/>
      <c r="G197" s="6"/>
      <c r="H197" s="6"/>
      <c r="I197" s="6"/>
    </row>
    <row r="198" spans="5:9" x14ac:dyDescent="0.4">
      <c r="E198" s="6"/>
      <c r="F198" s="6"/>
      <c r="G198" s="6"/>
      <c r="H198" s="6"/>
      <c r="I198" s="6"/>
    </row>
    <row r="199" spans="5:9" x14ac:dyDescent="0.4">
      <c r="E199" s="6"/>
      <c r="F199" s="6"/>
      <c r="G199" s="6"/>
      <c r="H199" s="6"/>
      <c r="I199" s="6"/>
    </row>
    <row r="200" spans="5:9" x14ac:dyDescent="0.4">
      <c r="E200" s="6"/>
      <c r="F200" s="6"/>
      <c r="G200" s="6"/>
      <c r="H200" s="6"/>
      <c r="I200" s="6"/>
    </row>
    <row r="202" spans="5:9" x14ac:dyDescent="0.4">
      <c r="E202" s="6"/>
      <c r="F202" s="6"/>
      <c r="G202" s="6"/>
      <c r="H202" s="6"/>
      <c r="I202" s="6"/>
    </row>
    <row r="205" spans="5:9" x14ac:dyDescent="0.4">
      <c r="E205" s="6"/>
      <c r="F205" s="6"/>
      <c r="G205" s="6"/>
      <c r="H205" s="6"/>
      <c r="I205" s="6"/>
    </row>
    <row r="208" spans="5:9" x14ac:dyDescent="0.4">
      <c r="E208" s="6"/>
      <c r="F208" s="6"/>
      <c r="G208" s="6"/>
      <c r="H208" s="6"/>
      <c r="I208" s="6"/>
    </row>
    <row r="209" spans="5:9" x14ac:dyDescent="0.4">
      <c r="E209" s="6"/>
      <c r="F209" s="6"/>
      <c r="G209" s="6"/>
      <c r="H209" s="6"/>
      <c r="I209" s="6"/>
    </row>
    <row r="210" spans="5:9" x14ac:dyDescent="0.4">
      <c r="E210" s="6"/>
      <c r="F210" s="6"/>
      <c r="G210" s="6"/>
      <c r="H210" s="6"/>
      <c r="I210" s="6"/>
    </row>
    <row r="211" spans="5:9" x14ac:dyDescent="0.4">
      <c r="E211" s="6"/>
      <c r="F211" s="6"/>
      <c r="G211" s="6"/>
      <c r="H211" s="6"/>
      <c r="I211" s="6"/>
    </row>
    <row r="212" spans="5:9" x14ac:dyDescent="0.4">
      <c r="E212" s="6"/>
      <c r="F212" s="6"/>
      <c r="G212" s="6"/>
      <c r="H212" s="6"/>
      <c r="I212" s="6"/>
    </row>
    <row r="213" spans="5:9" x14ac:dyDescent="0.4">
      <c r="E213" s="6"/>
      <c r="F213" s="6"/>
      <c r="G213" s="6"/>
      <c r="H213" s="6"/>
      <c r="I213" s="6"/>
    </row>
    <row r="214" spans="5:9" x14ac:dyDescent="0.4">
      <c r="E214" s="6"/>
      <c r="F214" s="6"/>
      <c r="G214" s="6"/>
      <c r="H214" s="6"/>
      <c r="I214" s="6"/>
    </row>
    <row r="215" spans="5:9" x14ac:dyDescent="0.4">
      <c r="E215" s="6"/>
      <c r="F215" s="6"/>
      <c r="G215" s="6"/>
      <c r="H215" s="6"/>
      <c r="I215" s="6"/>
    </row>
    <row r="216" spans="5:9" x14ac:dyDescent="0.4">
      <c r="E216" s="6"/>
      <c r="F216" s="6"/>
      <c r="G216" s="6"/>
      <c r="H216" s="6"/>
      <c r="I216" s="6"/>
    </row>
    <row r="217" spans="5:9" x14ac:dyDescent="0.4">
      <c r="E217" s="6"/>
      <c r="F217" s="6"/>
      <c r="G217" s="6"/>
      <c r="H217" s="6"/>
      <c r="I217" s="6"/>
    </row>
    <row r="218" spans="5:9" x14ac:dyDescent="0.4">
      <c r="E218" s="6"/>
      <c r="F218" s="6"/>
      <c r="G218" s="6"/>
      <c r="H218" s="6"/>
      <c r="I218" s="6"/>
    </row>
    <row r="219" spans="5:9" x14ac:dyDescent="0.4">
      <c r="E219" s="6"/>
      <c r="F219" s="6"/>
      <c r="G219" s="6"/>
      <c r="H219" s="6"/>
      <c r="I219" s="6"/>
    </row>
    <row r="220" spans="5:9" x14ac:dyDescent="0.4">
      <c r="E220" s="6"/>
      <c r="F220" s="6"/>
      <c r="G220" s="6"/>
      <c r="H220" s="6"/>
      <c r="I220" s="6"/>
    </row>
    <row r="221" spans="5:9" x14ac:dyDescent="0.4">
      <c r="E221" s="6"/>
      <c r="F221" s="6"/>
      <c r="G221" s="6"/>
      <c r="H221" s="6"/>
      <c r="I221" s="6"/>
    </row>
    <row r="222" spans="5:9" x14ac:dyDescent="0.4">
      <c r="E222" s="6"/>
      <c r="F222" s="6"/>
      <c r="G222" s="6"/>
      <c r="H222" s="6"/>
      <c r="I222" s="6"/>
    </row>
    <row r="223" spans="5:9" x14ac:dyDescent="0.4">
      <c r="E223" s="6"/>
      <c r="F223" s="6"/>
      <c r="G223" s="6"/>
      <c r="H223" s="6"/>
      <c r="I223" s="6"/>
    </row>
  </sheetData>
  <mergeCells count="93">
    <mergeCell ref="C18:I18"/>
    <mergeCell ref="A2:I2"/>
    <mergeCell ref="A4:I4"/>
    <mergeCell ref="B7:I7"/>
    <mergeCell ref="C9:I9"/>
    <mergeCell ref="C10:I10"/>
    <mergeCell ref="C11:I11"/>
    <mergeCell ref="B12:I12"/>
    <mergeCell ref="C14:I14"/>
    <mergeCell ref="C15:I15"/>
    <mergeCell ref="C16:I16"/>
    <mergeCell ref="C17:I17"/>
    <mergeCell ref="C30:I30"/>
    <mergeCell ref="C19:I19"/>
    <mergeCell ref="C20:I20"/>
    <mergeCell ref="C21:I21"/>
    <mergeCell ref="C22:I22"/>
    <mergeCell ref="C23:I23"/>
    <mergeCell ref="C24:I24"/>
    <mergeCell ref="C25:I25"/>
    <mergeCell ref="C26:I26"/>
    <mergeCell ref="C27:I27"/>
    <mergeCell ref="C28:I28"/>
    <mergeCell ref="C29:I29"/>
    <mergeCell ref="C43:E43"/>
    <mergeCell ref="C31:I31"/>
    <mergeCell ref="B32:I32"/>
    <mergeCell ref="C34:I34"/>
    <mergeCell ref="C35:I35"/>
    <mergeCell ref="C36:I36"/>
    <mergeCell ref="C37:I37"/>
    <mergeCell ref="B38:I38"/>
    <mergeCell ref="C39:I39"/>
    <mergeCell ref="C40:I40"/>
    <mergeCell ref="C41:E41"/>
    <mergeCell ref="C42:E42"/>
    <mergeCell ref="C56:D56"/>
    <mergeCell ref="C44:E44"/>
    <mergeCell ref="C45:E45"/>
    <mergeCell ref="C46:E46"/>
    <mergeCell ref="B48:I48"/>
    <mergeCell ref="C49:I49"/>
    <mergeCell ref="C50:H50"/>
    <mergeCell ref="C51:D51"/>
    <mergeCell ref="C52:D52"/>
    <mergeCell ref="C53:D53"/>
    <mergeCell ref="C54:D54"/>
    <mergeCell ref="C55:D55"/>
    <mergeCell ref="B71:I71"/>
    <mergeCell ref="B58:I58"/>
    <mergeCell ref="C60:I60"/>
    <mergeCell ref="C61:I61"/>
    <mergeCell ref="B62:I62"/>
    <mergeCell ref="C63:I63"/>
    <mergeCell ref="C64:H64"/>
    <mergeCell ref="C65:E65"/>
    <mergeCell ref="C66:E66"/>
    <mergeCell ref="C67:E67"/>
    <mergeCell ref="C68:E68"/>
    <mergeCell ref="C69:E69"/>
    <mergeCell ref="C91:E91"/>
    <mergeCell ref="B76:I76"/>
    <mergeCell ref="C78:I78"/>
    <mergeCell ref="C79:I79"/>
    <mergeCell ref="C80:I80"/>
    <mergeCell ref="B81:I81"/>
    <mergeCell ref="C82:I82"/>
    <mergeCell ref="C83:I83"/>
    <mergeCell ref="B85:I85"/>
    <mergeCell ref="C86:I86"/>
    <mergeCell ref="B89:I89"/>
    <mergeCell ref="C90:F90"/>
    <mergeCell ref="D111:E111"/>
    <mergeCell ref="C92:E92"/>
    <mergeCell ref="B94:I94"/>
    <mergeCell ref="C95:I95"/>
    <mergeCell ref="C96:I96"/>
    <mergeCell ref="B99:I99"/>
    <mergeCell ref="C101:I101"/>
    <mergeCell ref="C102:I102"/>
    <mergeCell ref="A103:I103"/>
    <mergeCell ref="A106:I106"/>
    <mergeCell ref="B109:I109"/>
    <mergeCell ref="C110:I110"/>
    <mergeCell ref="D118:E118"/>
    <mergeCell ref="C119:E119"/>
    <mergeCell ref="B121:I121"/>
    <mergeCell ref="D112:E112"/>
    <mergeCell ref="D113:E113"/>
    <mergeCell ref="D114:E114"/>
    <mergeCell ref="D115:E115"/>
    <mergeCell ref="D116:E116"/>
    <mergeCell ref="D117:E117"/>
  </mergeCells>
  <phoneticPr fontId="8"/>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E6854-CEC1-4302-B1A1-80F2E6B9AD88}">
  <dimension ref="A1:H19"/>
  <sheetViews>
    <sheetView workbookViewId="0">
      <selection activeCell="B1" sqref="B1"/>
    </sheetView>
  </sheetViews>
  <sheetFormatPr defaultRowHeight="20.100000000000001" customHeight="1" x14ac:dyDescent="0.4"/>
  <cols>
    <col min="1" max="1" width="4" style="4" customWidth="1"/>
    <col min="2" max="2" width="19.875" style="4" customWidth="1"/>
    <col min="3" max="3" width="14.5" style="4" customWidth="1"/>
    <col min="4" max="7" width="12.25" style="4" customWidth="1"/>
    <col min="8" max="8" width="16" style="4" customWidth="1"/>
    <col min="9" max="256" width="9" style="4"/>
    <col min="257" max="257" width="4" style="4" customWidth="1"/>
    <col min="258" max="258" width="30.625" style="4" customWidth="1"/>
    <col min="259" max="259" width="10.625" style="4" customWidth="1"/>
    <col min="260" max="264" width="18.625" style="4" customWidth="1"/>
    <col min="265" max="512" width="9" style="4"/>
    <col min="513" max="513" width="4" style="4" customWidth="1"/>
    <col min="514" max="514" width="30.625" style="4" customWidth="1"/>
    <col min="515" max="515" width="10.625" style="4" customWidth="1"/>
    <col min="516" max="520" width="18.625" style="4" customWidth="1"/>
    <col min="521" max="768" width="9" style="4"/>
    <col min="769" max="769" width="4" style="4" customWidth="1"/>
    <col min="770" max="770" width="30.625" style="4" customWidth="1"/>
    <col min="771" max="771" width="10.625" style="4" customWidth="1"/>
    <col min="772" max="776" width="18.625" style="4" customWidth="1"/>
    <col min="777" max="1024" width="9" style="4"/>
    <col min="1025" max="1025" width="4" style="4" customWidth="1"/>
    <col min="1026" max="1026" width="30.625" style="4" customWidth="1"/>
    <col min="1027" max="1027" width="10.625" style="4" customWidth="1"/>
    <col min="1028" max="1032" width="18.625" style="4" customWidth="1"/>
    <col min="1033" max="1280" width="9" style="4"/>
    <col min="1281" max="1281" width="4" style="4" customWidth="1"/>
    <col min="1282" max="1282" width="30.625" style="4" customWidth="1"/>
    <col min="1283" max="1283" width="10.625" style="4" customWidth="1"/>
    <col min="1284" max="1288" width="18.625" style="4" customWidth="1"/>
    <col min="1289" max="1536" width="9" style="4"/>
    <col min="1537" max="1537" width="4" style="4" customWidth="1"/>
    <col min="1538" max="1538" width="30.625" style="4" customWidth="1"/>
    <col min="1539" max="1539" width="10.625" style="4" customWidth="1"/>
    <col min="1540" max="1544" width="18.625" style="4" customWidth="1"/>
    <col min="1545" max="1792" width="9" style="4"/>
    <col min="1793" max="1793" width="4" style="4" customWidth="1"/>
    <col min="1794" max="1794" width="30.625" style="4" customWidth="1"/>
    <col min="1795" max="1795" width="10.625" style="4" customWidth="1"/>
    <col min="1796" max="1800" width="18.625" style="4" customWidth="1"/>
    <col min="1801" max="2048" width="9" style="4"/>
    <col min="2049" max="2049" width="4" style="4" customWidth="1"/>
    <col min="2050" max="2050" width="30.625" style="4" customWidth="1"/>
    <col min="2051" max="2051" width="10.625" style="4" customWidth="1"/>
    <col min="2052" max="2056" width="18.625" style="4" customWidth="1"/>
    <col min="2057" max="2304" width="9" style="4"/>
    <col min="2305" max="2305" width="4" style="4" customWidth="1"/>
    <col min="2306" max="2306" width="30.625" style="4" customWidth="1"/>
    <col min="2307" max="2307" width="10.625" style="4" customWidth="1"/>
    <col min="2308" max="2312" width="18.625" style="4" customWidth="1"/>
    <col min="2313" max="2560" width="9" style="4"/>
    <col min="2561" max="2561" width="4" style="4" customWidth="1"/>
    <col min="2562" max="2562" width="30.625" style="4" customWidth="1"/>
    <col min="2563" max="2563" width="10.625" style="4" customWidth="1"/>
    <col min="2564" max="2568" width="18.625" style="4" customWidth="1"/>
    <col min="2569" max="2816" width="9" style="4"/>
    <col min="2817" max="2817" width="4" style="4" customWidth="1"/>
    <col min="2818" max="2818" width="30.625" style="4" customWidth="1"/>
    <col min="2819" max="2819" width="10.625" style="4" customWidth="1"/>
    <col min="2820" max="2824" width="18.625" style="4" customWidth="1"/>
    <col min="2825" max="3072" width="9" style="4"/>
    <col min="3073" max="3073" width="4" style="4" customWidth="1"/>
    <col min="3074" max="3074" width="30.625" style="4" customWidth="1"/>
    <col min="3075" max="3075" width="10.625" style="4" customWidth="1"/>
    <col min="3076" max="3080" width="18.625" style="4" customWidth="1"/>
    <col min="3081" max="3328" width="9" style="4"/>
    <col min="3329" max="3329" width="4" style="4" customWidth="1"/>
    <col min="3330" max="3330" width="30.625" style="4" customWidth="1"/>
    <col min="3331" max="3331" width="10.625" style="4" customWidth="1"/>
    <col min="3332" max="3336" width="18.625" style="4" customWidth="1"/>
    <col min="3337" max="3584" width="9" style="4"/>
    <col min="3585" max="3585" width="4" style="4" customWidth="1"/>
    <col min="3586" max="3586" width="30.625" style="4" customWidth="1"/>
    <col min="3587" max="3587" width="10.625" style="4" customWidth="1"/>
    <col min="3588" max="3592" width="18.625" style="4" customWidth="1"/>
    <col min="3593" max="3840" width="9" style="4"/>
    <col min="3841" max="3841" width="4" style="4" customWidth="1"/>
    <col min="3842" max="3842" width="30.625" style="4" customWidth="1"/>
    <col min="3843" max="3843" width="10.625" style="4" customWidth="1"/>
    <col min="3844" max="3848" width="18.625" style="4" customWidth="1"/>
    <col min="3849" max="4096" width="9" style="4"/>
    <col min="4097" max="4097" width="4" style="4" customWidth="1"/>
    <col min="4098" max="4098" width="30.625" style="4" customWidth="1"/>
    <col min="4099" max="4099" width="10.625" style="4" customWidth="1"/>
    <col min="4100" max="4104" width="18.625" style="4" customWidth="1"/>
    <col min="4105" max="4352" width="9" style="4"/>
    <col min="4353" max="4353" width="4" style="4" customWidth="1"/>
    <col min="4354" max="4354" width="30.625" style="4" customWidth="1"/>
    <col min="4355" max="4355" width="10.625" style="4" customWidth="1"/>
    <col min="4356" max="4360" width="18.625" style="4" customWidth="1"/>
    <col min="4361" max="4608" width="9" style="4"/>
    <col min="4609" max="4609" width="4" style="4" customWidth="1"/>
    <col min="4610" max="4610" width="30.625" style="4" customWidth="1"/>
    <col min="4611" max="4611" width="10.625" style="4" customWidth="1"/>
    <col min="4612" max="4616" width="18.625" style="4" customWidth="1"/>
    <col min="4617" max="4864" width="9" style="4"/>
    <col min="4865" max="4865" width="4" style="4" customWidth="1"/>
    <col min="4866" max="4866" width="30.625" style="4" customWidth="1"/>
    <col min="4867" max="4867" width="10.625" style="4" customWidth="1"/>
    <col min="4868" max="4872" width="18.625" style="4" customWidth="1"/>
    <col min="4873" max="5120" width="9" style="4"/>
    <col min="5121" max="5121" width="4" style="4" customWidth="1"/>
    <col min="5122" max="5122" width="30.625" style="4" customWidth="1"/>
    <col min="5123" max="5123" width="10.625" style="4" customWidth="1"/>
    <col min="5124" max="5128" width="18.625" style="4" customWidth="1"/>
    <col min="5129" max="5376" width="9" style="4"/>
    <col min="5377" max="5377" width="4" style="4" customWidth="1"/>
    <col min="5378" max="5378" width="30.625" style="4" customWidth="1"/>
    <col min="5379" max="5379" width="10.625" style="4" customWidth="1"/>
    <col min="5380" max="5384" width="18.625" style="4" customWidth="1"/>
    <col min="5385" max="5632" width="9" style="4"/>
    <col min="5633" max="5633" width="4" style="4" customWidth="1"/>
    <col min="5634" max="5634" width="30.625" style="4" customWidth="1"/>
    <col min="5635" max="5635" width="10.625" style="4" customWidth="1"/>
    <col min="5636" max="5640" width="18.625" style="4" customWidth="1"/>
    <col min="5641" max="5888" width="9" style="4"/>
    <col min="5889" max="5889" width="4" style="4" customWidth="1"/>
    <col min="5890" max="5890" width="30.625" style="4" customWidth="1"/>
    <col min="5891" max="5891" width="10.625" style="4" customWidth="1"/>
    <col min="5892" max="5896" width="18.625" style="4" customWidth="1"/>
    <col min="5897" max="6144" width="9" style="4"/>
    <col min="6145" max="6145" width="4" style="4" customWidth="1"/>
    <col min="6146" max="6146" width="30.625" style="4" customWidth="1"/>
    <col min="6147" max="6147" width="10.625" style="4" customWidth="1"/>
    <col min="6148" max="6152" width="18.625" style="4" customWidth="1"/>
    <col min="6153" max="6400" width="9" style="4"/>
    <col min="6401" max="6401" width="4" style="4" customWidth="1"/>
    <col min="6402" max="6402" width="30.625" style="4" customWidth="1"/>
    <col min="6403" max="6403" width="10.625" style="4" customWidth="1"/>
    <col min="6404" max="6408" width="18.625" style="4" customWidth="1"/>
    <col min="6409" max="6656" width="9" style="4"/>
    <col min="6657" max="6657" width="4" style="4" customWidth="1"/>
    <col min="6658" max="6658" width="30.625" style="4" customWidth="1"/>
    <col min="6659" max="6659" width="10.625" style="4" customWidth="1"/>
    <col min="6660" max="6664" width="18.625" style="4" customWidth="1"/>
    <col min="6665" max="6912" width="9" style="4"/>
    <col min="6913" max="6913" width="4" style="4" customWidth="1"/>
    <col min="6914" max="6914" width="30.625" style="4" customWidth="1"/>
    <col min="6915" max="6915" width="10.625" style="4" customWidth="1"/>
    <col min="6916" max="6920" width="18.625" style="4" customWidth="1"/>
    <col min="6921" max="7168" width="9" style="4"/>
    <col min="7169" max="7169" width="4" style="4" customWidth="1"/>
    <col min="7170" max="7170" width="30.625" style="4" customWidth="1"/>
    <col min="7171" max="7171" width="10.625" style="4" customWidth="1"/>
    <col min="7172" max="7176" width="18.625" style="4" customWidth="1"/>
    <col min="7177" max="7424" width="9" style="4"/>
    <col min="7425" max="7425" width="4" style="4" customWidth="1"/>
    <col min="7426" max="7426" width="30.625" style="4" customWidth="1"/>
    <col min="7427" max="7427" width="10.625" style="4" customWidth="1"/>
    <col min="7428" max="7432" width="18.625" style="4" customWidth="1"/>
    <col min="7433" max="7680" width="9" style="4"/>
    <col min="7681" max="7681" width="4" style="4" customWidth="1"/>
    <col min="7682" max="7682" width="30.625" style="4" customWidth="1"/>
    <col min="7683" max="7683" width="10.625" style="4" customWidth="1"/>
    <col min="7684" max="7688" width="18.625" style="4" customWidth="1"/>
    <col min="7689" max="7936" width="9" style="4"/>
    <col min="7937" max="7937" width="4" style="4" customWidth="1"/>
    <col min="7938" max="7938" width="30.625" style="4" customWidth="1"/>
    <col min="7939" max="7939" width="10.625" style="4" customWidth="1"/>
    <col min="7940" max="7944" width="18.625" style="4" customWidth="1"/>
    <col min="7945" max="8192" width="9" style="4"/>
    <col min="8193" max="8193" width="4" style="4" customWidth="1"/>
    <col min="8194" max="8194" width="30.625" style="4" customWidth="1"/>
    <col min="8195" max="8195" width="10.625" style="4" customWidth="1"/>
    <col min="8196" max="8200" width="18.625" style="4" customWidth="1"/>
    <col min="8201" max="8448" width="9" style="4"/>
    <col min="8449" max="8449" width="4" style="4" customWidth="1"/>
    <col min="8450" max="8450" width="30.625" style="4" customWidth="1"/>
    <col min="8451" max="8451" width="10.625" style="4" customWidth="1"/>
    <col min="8452" max="8456" width="18.625" style="4" customWidth="1"/>
    <col min="8457" max="8704" width="9" style="4"/>
    <col min="8705" max="8705" width="4" style="4" customWidth="1"/>
    <col min="8706" max="8706" width="30.625" style="4" customWidth="1"/>
    <col min="8707" max="8707" width="10.625" style="4" customWidth="1"/>
    <col min="8708" max="8712" width="18.625" style="4" customWidth="1"/>
    <col min="8713" max="8960" width="9" style="4"/>
    <col min="8961" max="8961" width="4" style="4" customWidth="1"/>
    <col min="8962" max="8962" width="30.625" style="4" customWidth="1"/>
    <col min="8963" max="8963" width="10.625" style="4" customWidth="1"/>
    <col min="8964" max="8968" width="18.625" style="4" customWidth="1"/>
    <col min="8969" max="9216" width="9" style="4"/>
    <col min="9217" max="9217" width="4" style="4" customWidth="1"/>
    <col min="9218" max="9218" width="30.625" style="4" customWidth="1"/>
    <col min="9219" max="9219" width="10.625" style="4" customWidth="1"/>
    <col min="9220" max="9224" width="18.625" style="4" customWidth="1"/>
    <col min="9225" max="9472" width="9" style="4"/>
    <col min="9473" max="9473" width="4" style="4" customWidth="1"/>
    <col min="9474" max="9474" width="30.625" style="4" customWidth="1"/>
    <col min="9475" max="9475" width="10.625" style="4" customWidth="1"/>
    <col min="9476" max="9480" width="18.625" style="4" customWidth="1"/>
    <col min="9481" max="9728" width="9" style="4"/>
    <col min="9729" max="9729" width="4" style="4" customWidth="1"/>
    <col min="9730" max="9730" width="30.625" style="4" customWidth="1"/>
    <col min="9731" max="9731" width="10.625" style="4" customWidth="1"/>
    <col min="9732" max="9736" width="18.625" style="4" customWidth="1"/>
    <col min="9737" max="9984" width="9" style="4"/>
    <col min="9985" max="9985" width="4" style="4" customWidth="1"/>
    <col min="9986" max="9986" width="30.625" style="4" customWidth="1"/>
    <col min="9987" max="9987" width="10.625" style="4" customWidth="1"/>
    <col min="9988" max="9992" width="18.625" style="4" customWidth="1"/>
    <col min="9993" max="10240" width="9" style="4"/>
    <col min="10241" max="10241" width="4" style="4" customWidth="1"/>
    <col min="10242" max="10242" width="30.625" style="4" customWidth="1"/>
    <col min="10243" max="10243" width="10.625" style="4" customWidth="1"/>
    <col min="10244" max="10248" width="18.625" style="4" customWidth="1"/>
    <col min="10249" max="10496" width="9" style="4"/>
    <col min="10497" max="10497" width="4" style="4" customWidth="1"/>
    <col min="10498" max="10498" width="30.625" style="4" customWidth="1"/>
    <col min="10499" max="10499" width="10.625" style="4" customWidth="1"/>
    <col min="10500" max="10504" width="18.625" style="4" customWidth="1"/>
    <col min="10505" max="10752" width="9" style="4"/>
    <col min="10753" max="10753" width="4" style="4" customWidth="1"/>
    <col min="10754" max="10754" width="30.625" style="4" customWidth="1"/>
    <col min="10755" max="10755" width="10.625" style="4" customWidth="1"/>
    <col min="10756" max="10760" width="18.625" style="4" customWidth="1"/>
    <col min="10761" max="11008" width="9" style="4"/>
    <col min="11009" max="11009" width="4" style="4" customWidth="1"/>
    <col min="11010" max="11010" width="30.625" style="4" customWidth="1"/>
    <col min="11011" max="11011" width="10.625" style="4" customWidth="1"/>
    <col min="11012" max="11016" width="18.625" style="4" customWidth="1"/>
    <col min="11017" max="11264" width="9" style="4"/>
    <col min="11265" max="11265" width="4" style="4" customWidth="1"/>
    <col min="11266" max="11266" width="30.625" style="4" customWidth="1"/>
    <col min="11267" max="11267" width="10.625" style="4" customWidth="1"/>
    <col min="11268" max="11272" width="18.625" style="4" customWidth="1"/>
    <col min="11273" max="11520" width="9" style="4"/>
    <col min="11521" max="11521" width="4" style="4" customWidth="1"/>
    <col min="11522" max="11522" width="30.625" style="4" customWidth="1"/>
    <col min="11523" max="11523" width="10.625" style="4" customWidth="1"/>
    <col min="11524" max="11528" width="18.625" style="4" customWidth="1"/>
    <col min="11529" max="11776" width="9" style="4"/>
    <col min="11777" max="11777" width="4" style="4" customWidth="1"/>
    <col min="11778" max="11778" width="30.625" style="4" customWidth="1"/>
    <col min="11779" max="11779" width="10.625" style="4" customWidth="1"/>
    <col min="11780" max="11784" width="18.625" style="4" customWidth="1"/>
    <col min="11785" max="12032" width="9" style="4"/>
    <col min="12033" max="12033" width="4" style="4" customWidth="1"/>
    <col min="12034" max="12034" width="30.625" style="4" customWidth="1"/>
    <col min="12035" max="12035" width="10.625" style="4" customWidth="1"/>
    <col min="12036" max="12040" width="18.625" style="4" customWidth="1"/>
    <col min="12041" max="12288" width="9" style="4"/>
    <col min="12289" max="12289" width="4" style="4" customWidth="1"/>
    <col min="12290" max="12290" width="30.625" style="4" customWidth="1"/>
    <col min="12291" max="12291" width="10.625" style="4" customWidth="1"/>
    <col min="12292" max="12296" width="18.625" style="4" customWidth="1"/>
    <col min="12297" max="12544" width="9" style="4"/>
    <col min="12545" max="12545" width="4" style="4" customWidth="1"/>
    <col min="12546" max="12546" width="30.625" style="4" customWidth="1"/>
    <col min="12547" max="12547" width="10.625" style="4" customWidth="1"/>
    <col min="12548" max="12552" width="18.625" style="4" customWidth="1"/>
    <col min="12553" max="12800" width="9" style="4"/>
    <col min="12801" max="12801" width="4" style="4" customWidth="1"/>
    <col min="12802" max="12802" width="30.625" style="4" customWidth="1"/>
    <col min="12803" max="12803" width="10.625" style="4" customWidth="1"/>
    <col min="12804" max="12808" width="18.625" style="4" customWidth="1"/>
    <col min="12809" max="13056" width="9" style="4"/>
    <col min="13057" max="13057" width="4" style="4" customWidth="1"/>
    <col min="13058" max="13058" width="30.625" style="4" customWidth="1"/>
    <col min="13059" max="13059" width="10.625" style="4" customWidth="1"/>
    <col min="13060" max="13064" width="18.625" style="4" customWidth="1"/>
    <col min="13065" max="13312" width="9" style="4"/>
    <col min="13313" max="13313" width="4" style="4" customWidth="1"/>
    <col min="13314" max="13314" width="30.625" style="4" customWidth="1"/>
    <col min="13315" max="13315" width="10.625" style="4" customWidth="1"/>
    <col min="13316" max="13320" width="18.625" style="4" customWidth="1"/>
    <col min="13321" max="13568" width="9" style="4"/>
    <col min="13569" max="13569" width="4" style="4" customWidth="1"/>
    <col min="13570" max="13570" width="30.625" style="4" customWidth="1"/>
    <col min="13571" max="13571" width="10.625" style="4" customWidth="1"/>
    <col min="13572" max="13576" width="18.625" style="4" customWidth="1"/>
    <col min="13577" max="13824" width="9" style="4"/>
    <col min="13825" max="13825" width="4" style="4" customWidth="1"/>
    <col min="13826" max="13826" width="30.625" style="4" customWidth="1"/>
    <col min="13827" max="13827" width="10.625" style="4" customWidth="1"/>
    <col min="13828" max="13832" width="18.625" style="4" customWidth="1"/>
    <col min="13833" max="14080" width="9" style="4"/>
    <col min="14081" max="14081" width="4" style="4" customWidth="1"/>
    <col min="14082" max="14082" width="30.625" style="4" customWidth="1"/>
    <col min="14083" max="14083" width="10.625" style="4" customWidth="1"/>
    <col min="14084" max="14088" width="18.625" style="4" customWidth="1"/>
    <col min="14089" max="14336" width="9" style="4"/>
    <col min="14337" max="14337" width="4" style="4" customWidth="1"/>
    <col min="14338" max="14338" width="30.625" style="4" customWidth="1"/>
    <col min="14339" max="14339" width="10.625" style="4" customWidth="1"/>
    <col min="14340" max="14344" width="18.625" style="4" customWidth="1"/>
    <col min="14345" max="14592" width="9" style="4"/>
    <col min="14593" max="14593" width="4" style="4" customWidth="1"/>
    <col min="14594" max="14594" width="30.625" style="4" customWidth="1"/>
    <col min="14595" max="14595" width="10.625" style="4" customWidth="1"/>
    <col min="14596" max="14600" width="18.625" style="4" customWidth="1"/>
    <col min="14601" max="14848" width="9" style="4"/>
    <col min="14849" max="14849" width="4" style="4" customWidth="1"/>
    <col min="14850" max="14850" width="30.625" style="4" customWidth="1"/>
    <col min="14851" max="14851" width="10.625" style="4" customWidth="1"/>
    <col min="14852" max="14856" width="18.625" style="4" customWidth="1"/>
    <col min="14857" max="15104" width="9" style="4"/>
    <col min="15105" max="15105" width="4" style="4" customWidth="1"/>
    <col min="15106" max="15106" width="30.625" style="4" customWidth="1"/>
    <col min="15107" max="15107" width="10.625" style="4" customWidth="1"/>
    <col min="15108" max="15112" width="18.625" style="4" customWidth="1"/>
    <col min="15113" max="15360" width="9" style="4"/>
    <col min="15361" max="15361" width="4" style="4" customWidth="1"/>
    <col min="15362" max="15362" width="30.625" style="4" customWidth="1"/>
    <col min="15363" max="15363" width="10.625" style="4" customWidth="1"/>
    <col min="15364" max="15368" width="18.625" style="4" customWidth="1"/>
    <col min="15369" max="15616" width="9" style="4"/>
    <col min="15617" max="15617" width="4" style="4" customWidth="1"/>
    <col min="15618" max="15618" width="30.625" style="4" customWidth="1"/>
    <col min="15619" max="15619" width="10.625" style="4" customWidth="1"/>
    <col min="15620" max="15624" width="18.625" style="4" customWidth="1"/>
    <col min="15625" max="15872" width="9" style="4"/>
    <col min="15873" max="15873" width="4" style="4" customWidth="1"/>
    <col min="15874" max="15874" width="30.625" style="4" customWidth="1"/>
    <col min="15875" max="15875" width="10.625" style="4" customWidth="1"/>
    <col min="15876" max="15880" width="18.625" style="4" customWidth="1"/>
    <col min="15881" max="16128" width="9" style="4"/>
    <col min="16129" max="16129" width="4" style="4" customWidth="1"/>
    <col min="16130" max="16130" width="30.625" style="4" customWidth="1"/>
    <col min="16131" max="16131" width="10.625" style="4" customWidth="1"/>
    <col min="16132" max="16136" width="18.625" style="4" customWidth="1"/>
    <col min="16137" max="16384" width="9" style="4"/>
  </cols>
  <sheetData>
    <row r="1" spans="1:8" ht="13.5" x14ac:dyDescent="0.4">
      <c r="A1" s="4" t="s">
        <v>279</v>
      </c>
    </row>
    <row r="2" spans="1:8" ht="13.5" x14ac:dyDescent="0.4"/>
    <row r="3" spans="1:8" ht="13.5" x14ac:dyDescent="0.4">
      <c r="A3" s="50" t="s">
        <v>280</v>
      </c>
      <c r="B3" s="50"/>
      <c r="C3" s="50"/>
    </row>
    <row r="4" spans="1:8" ht="13.5" x14ac:dyDescent="0.4">
      <c r="A4" s="50"/>
      <c r="B4" s="125" t="s">
        <v>281</v>
      </c>
      <c r="C4" s="126"/>
      <c r="D4" s="126"/>
      <c r="E4" s="126"/>
      <c r="F4" s="126"/>
      <c r="G4" s="126"/>
      <c r="H4" s="126"/>
    </row>
    <row r="5" spans="1:8" ht="13.5" x14ac:dyDescent="0.4">
      <c r="A5" s="50"/>
      <c r="B5" s="50"/>
      <c r="C5" s="50"/>
      <c r="H5" s="51" t="s">
        <v>282</v>
      </c>
    </row>
    <row r="6" spans="1:8" ht="27" x14ac:dyDescent="0.4">
      <c r="A6" s="127" t="s">
        <v>283</v>
      </c>
      <c r="B6" s="128"/>
      <c r="C6" s="52" t="s">
        <v>284</v>
      </c>
      <c r="D6" s="53" t="s">
        <v>285</v>
      </c>
      <c r="E6" s="53" t="s">
        <v>286</v>
      </c>
      <c r="F6" s="53" t="s">
        <v>287</v>
      </c>
      <c r="G6" s="54" t="s">
        <v>288</v>
      </c>
      <c r="H6" s="55" t="s">
        <v>289</v>
      </c>
    </row>
    <row r="7" spans="1:8" ht="13.5" x14ac:dyDescent="0.4">
      <c r="A7" s="56" t="s">
        <v>290</v>
      </c>
      <c r="B7" s="57"/>
      <c r="C7" s="52"/>
      <c r="D7" s="58"/>
      <c r="E7" s="58"/>
      <c r="F7" s="58"/>
      <c r="G7" s="59"/>
      <c r="H7" s="60"/>
    </row>
    <row r="8" spans="1:8" ht="13.5" x14ac:dyDescent="0.4">
      <c r="A8" s="61"/>
      <c r="B8" s="62" t="s">
        <v>291</v>
      </c>
      <c r="C8" s="63" t="s">
        <v>292</v>
      </c>
      <c r="D8" s="64">
        <v>0</v>
      </c>
      <c r="E8" s="64">
        <v>1175000</v>
      </c>
      <c r="F8" s="64">
        <v>1175000</v>
      </c>
      <c r="G8" s="65">
        <v>0</v>
      </c>
      <c r="H8" s="66" t="s">
        <v>293</v>
      </c>
    </row>
    <row r="9" spans="1:8" ht="13.5" x14ac:dyDescent="0.4">
      <c r="A9" s="61" t="s">
        <v>294</v>
      </c>
      <c r="B9" s="62"/>
      <c r="C9" s="63"/>
      <c r="D9" s="64"/>
      <c r="E9" s="64"/>
      <c r="F9" s="64"/>
      <c r="G9" s="65"/>
      <c r="H9" s="66"/>
    </row>
    <row r="10" spans="1:8" ht="13.5" x14ac:dyDescent="0.4">
      <c r="A10" s="61"/>
      <c r="B10" s="62" t="s">
        <v>295</v>
      </c>
      <c r="C10" s="63" t="s">
        <v>292</v>
      </c>
      <c r="D10" s="64">
        <v>0</v>
      </c>
      <c r="E10" s="64">
        <v>500000</v>
      </c>
      <c r="F10" s="64">
        <v>500000</v>
      </c>
      <c r="G10" s="65">
        <v>0</v>
      </c>
      <c r="H10" s="66" t="s">
        <v>293</v>
      </c>
    </row>
    <row r="11" spans="1:8" ht="13.5" x14ac:dyDescent="0.4">
      <c r="A11" s="61"/>
      <c r="B11" s="62" t="s">
        <v>296</v>
      </c>
      <c r="C11" s="63" t="s">
        <v>297</v>
      </c>
      <c r="D11" s="64">
        <v>0</v>
      </c>
      <c r="E11" s="64">
        <v>450000</v>
      </c>
      <c r="F11" s="64">
        <v>450000</v>
      </c>
      <c r="G11" s="65">
        <v>0</v>
      </c>
      <c r="H11" s="66" t="s">
        <v>293</v>
      </c>
    </row>
    <row r="12" spans="1:8" ht="13.5" x14ac:dyDescent="0.4">
      <c r="A12" s="61"/>
      <c r="B12" s="62"/>
      <c r="C12" s="63"/>
      <c r="D12" s="64"/>
      <c r="E12" s="64"/>
      <c r="F12" s="64"/>
      <c r="G12" s="65"/>
      <c r="H12" s="66"/>
    </row>
    <row r="13" spans="1:8" ht="13.5" x14ac:dyDescent="0.4">
      <c r="A13" s="61"/>
      <c r="B13" s="62"/>
      <c r="C13" s="63"/>
      <c r="D13" s="64"/>
      <c r="E13" s="64"/>
      <c r="F13" s="64"/>
      <c r="G13" s="65"/>
      <c r="H13" s="66"/>
    </row>
    <row r="14" spans="1:8" ht="14.25" thickBot="1" x14ac:dyDescent="0.45">
      <c r="A14" s="67" t="s">
        <v>298</v>
      </c>
      <c r="B14" s="68"/>
      <c r="C14" s="69"/>
      <c r="D14" s="70">
        <f>SUM(D8:D13)</f>
        <v>0</v>
      </c>
      <c r="E14" s="70">
        <f t="shared" ref="E14:G14" si="0">SUM(E8:E13)</f>
        <v>2125000</v>
      </c>
      <c r="F14" s="70">
        <f t="shared" si="0"/>
        <v>2125000</v>
      </c>
      <c r="G14" s="70">
        <f t="shared" si="0"/>
        <v>0</v>
      </c>
      <c r="H14" s="71"/>
    </row>
    <row r="15" spans="1:8" ht="14.25" thickTop="1" x14ac:dyDescent="0.4">
      <c r="A15" s="50"/>
      <c r="B15" s="50"/>
      <c r="C15" s="50"/>
      <c r="D15" s="72"/>
      <c r="E15" s="72"/>
      <c r="F15" s="72"/>
      <c r="G15" s="72"/>
      <c r="H15" s="72"/>
    </row>
    <row r="16" spans="1:8" ht="13.5" x14ac:dyDescent="0.4">
      <c r="A16" s="50"/>
      <c r="B16" s="50"/>
      <c r="C16" s="50"/>
      <c r="D16" s="72"/>
      <c r="E16" s="72"/>
      <c r="F16" s="72"/>
      <c r="G16" s="72"/>
      <c r="H16" s="72"/>
    </row>
    <row r="17" spans="1:8" ht="13.5" x14ac:dyDescent="0.4">
      <c r="A17" s="50"/>
      <c r="B17" s="50"/>
      <c r="C17" s="50"/>
      <c r="D17" s="72"/>
      <c r="E17" s="72"/>
      <c r="F17" s="72"/>
      <c r="G17" s="72"/>
      <c r="H17" s="72"/>
    </row>
    <row r="18" spans="1:8" ht="13.5" x14ac:dyDescent="0.4">
      <c r="D18" s="72"/>
      <c r="E18" s="72"/>
      <c r="F18" s="72"/>
      <c r="G18" s="72"/>
      <c r="H18" s="72"/>
    </row>
    <row r="19" spans="1:8" ht="13.5" x14ac:dyDescent="0.4">
      <c r="D19" s="72"/>
      <c r="E19" s="72"/>
      <c r="F19" s="72"/>
      <c r="G19" s="72"/>
      <c r="H19" s="72"/>
    </row>
  </sheetData>
  <mergeCells count="2">
    <mergeCell ref="B4:H4"/>
    <mergeCell ref="A6:B6"/>
  </mergeCells>
  <phoneticPr fontId="8"/>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4F974-0932-41FC-8475-AA3C7AD03BFA}">
  <sheetPr>
    <pageSetUpPr fitToPage="1"/>
  </sheetPr>
  <dimension ref="A1:E36"/>
  <sheetViews>
    <sheetView zoomScaleNormal="100" workbookViewId="0"/>
  </sheetViews>
  <sheetFormatPr defaultRowHeight="11.25" x14ac:dyDescent="0.4"/>
  <cols>
    <col min="1" max="1" width="12.625" style="77" customWidth="1"/>
    <col min="2" max="2" width="20.125" style="77" customWidth="1"/>
    <col min="3" max="3" width="22.625" style="77" bestFit="1" customWidth="1"/>
    <col min="4" max="4" width="21.625" style="77" customWidth="1"/>
    <col min="5" max="5" width="15.625" style="78" customWidth="1"/>
    <col min="6" max="16384" width="9" style="5"/>
  </cols>
  <sheetData>
    <row r="1" spans="1:5" x14ac:dyDescent="0.4">
      <c r="A1" s="76" t="s">
        <v>7</v>
      </c>
    </row>
    <row r="4" spans="1:5" ht="18.75" x14ac:dyDescent="0.4">
      <c r="A4" s="133" t="s">
        <v>316</v>
      </c>
      <c r="B4" s="93"/>
      <c r="C4" s="93"/>
      <c r="D4" s="93"/>
      <c r="E4" s="93"/>
    </row>
    <row r="5" spans="1:5" ht="18.75" x14ac:dyDescent="0.4">
      <c r="A5" s="134" t="s">
        <v>317</v>
      </c>
      <c r="B5" s="93"/>
      <c r="C5" s="93"/>
      <c r="D5" s="93"/>
      <c r="E5" s="93"/>
    </row>
    <row r="6" spans="1:5" x14ac:dyDescent="0.4">
      <c r="E6" s="78" t="s">
        <v>10</v>
      </c>
    </row>
    <row r="7" spans="1:5" s="80" customFormat="1" ht="23.1" customHeight="1" x14ac:dyDescent="0.4">
      <c r="A7" s="135" t="s">
        <v>318</v>
      </c>
      <c r="B7" s="136"/>
      <c r="C7" s="79" t="s">
        <v>319</v>
      </c>
      <c r="D7" s="79" t="s">
        <v>320</v>
      </c>
      <c r="E7" s="79" t="s">
        <v>321</v>
      </c>
    </row>
    <row r="8" spans="1:5" x14ac:dyDescent="0.4">
      <c r="A8" s="81" t="s">
        <v>322</v>
      </c>
      <c r="B8" s="82"/>
      <c r="C8" s="82"/>
      <c r="D8" s="82"/>
      <c r="E8" s="83"/>
    </row>
    <row r="9" spans="1:5" x14ac:dyDescent="0.4">
      <c r="A9" s="84"/>
      <c r="B9" s="84" t="s">
        <v>306</v>
      </c>
      <c r="C9" s="85" t="s">
        <v>323</v>
      </c>
      <c r="D9" s="85" t="s">
        <v>324</v>
      </c>
      <c r="E9" s="86">
        <v>1698422</v>
      </c>
    </row>
    <row r="10" spans="1:5" x14ac:dyDescent="0.4">
      <c r="A10" s="84"/>
      <c r="B10" s="84" t="s">
        <v>307</v>
      </c>
      <c r="C10" s="85" t="s">
        <v>325</v>
      </c>
      <c r="D10" s="85" t="s">
        <v>324</v>
      </c>
      <c r="E10" s="86">
        <v>16851633</v>
      </c>
    </row>
    <row r="11" spans="1:5" x14ac:dyDescent="0.4">
      <c r="A11" s="84"/>
      <c r="B11" s="84"/>
      <c r="C11" s="85" t="s">
        <v>326</v>
      </c>
      <c r="D11" s="85" t="s">
        <v>327</v>
      </c>
      <c r="E11" s="86">
        <v>43</v>
      </c>
    </row>
    <row r="12" spans="1:5" x14ac:dyDescent="0.4">
      <c r="A12" s="84"/>
      <c r="B12" s="84" t="s">
        <v>308</v>
      </c>
      <c r="C12" s="87" t="s">
        <v>328</v>
      </c>
      <c r="D12" s="85" t="s">
        <v>329</v>
      </c>
      <c r="E12" s="86">
        <v>10000</v>
      </c>
    </row>
    <row r="13" spans="1:5" ht="18.75" x14ac:dyDescent="0.4">
      <c r="A13" s="129" t="s">
        <v>330</v>
      </c>
      <c r="B13" s="130"/>
      <c r="C13" s="131"/>
      <c r="D13" s="132"/>
      <c r="E13" s="88">
        <f>SUM(E9:E12)</f>
        <v>18560098</v>
      </c>
    </row>
    <row r="14" spans="1:5" x14ac:dyDescent="0.4">
      <c r="A14" s="89" t="s">
        <v>331</v>
      </c>
      <c r="B14" s="84"/>
      <c r="C14" s="84"/>
      <c r="D14" s="84"/>
      <c r="E14" s="90"/>
    </row>
    <row r="15" spans="1:5" x14ac:dyDescent="0.4">
      <c r="A15" s="89" t="s">
        <v>235</v>
      </c>
      <c r="B15" s="84"/>
      <c r="C15" s="84"/>
      <c r="D15" s="84"/>
      <c r="E15" s="90"/>
    </row>
    <row r="16" spans="1:5" x14ac:dyDescent="0.4">
      <c r="A16" s="84"/>
      <c r="B16" s="84" t="s">
        <v>270</v>
      </c>
      <c r="C16" s="85" t="s">
        <v>332</v>
      </c>
      <c r="D16" s="85" t="s">
        <v>333</v>
      </c>
      <c r="E16" s="86">
        <v>2500000</v>
      </c>
    </row>
    <row r="17" spans="1:5" x14ac:dyDescent="0.4">
      <c r="A17" s="84"/>
      <c r="B17" s="84" t="s">
        <v>271</v>
      </c>
      <c r="C17" s="85" t="s">
        <v>332</v>
      </c>
      <c r="D17" s="85" t="s">
        <v>334</v>
      </c>
      <c r="E17" s="86">
        <v>4000000</v>
      </c>
    </row>
    <row r="18" spans="1:5" x14ac:dyDescent="0.4">
      <c r="A18" s="84"/>
      <c r="B18" s="84" t="s">
        <v>272</v>
      </c>
      <c r="C18" s="85" t="s">
        <v>332</v>
      </c>
      <c r="D18" s="85" t="s">
        <v>335</v>
      </c>
      <c r="E18" s="86">
        <v>4500639</v>
      </c>
    </row>
    <row r="19" spans="1:5" x14ac:dyDescent="0.4">
      <c r="A19" s="89" t="s">
        <v>251</v>
      </c>
      <c r="B19" s="84"/>
      <c r="C19" s="84"/>
      <c r="D19" s="84"/>
      <c r="E19" s="90"/>
    </row>
    <row r="20" spans="1:5" x14ac:dyDescent="0.4">
      <c r="A20" s="84"/>
      <c r="B20" s="84" t="s">
        <v>274</v>
      </c>
      <c r="C20" s="85" t="s">
        <v>210</v>
      </c>
      <c r="D20" s="85" t="s">
        <v>336</v>
      </c>
      <c r="E20" s="86">
        <v>15609986</v>
      </c>
    </row>
    <row r="21" spans="1:5" x14ac:dyDescent="0.4">
      <c r="A21" s="84"/>
      <c r="B21" s="84" t="s">
        <v>275</v>
      </c>
      <c r="C21" s="85" t="s">
        <v>210</v>
      </c>
      <c r="D21" s="85" t="s">
        <v>337</v>
      </c>
      <c r="E21" s="86">
        <v>395010</v>
      </c>
    </row>
    <row r="22" spans="1:5" ht="18.75" x14ac:dyDescent="0.4">
      <c r="A22" s="129" t="s">
        <v>338</v>
      </c>
      <c r="B22" s="130"/>
      <c r="C22" s="131"/>
      <c r="D22" s="132"/>
      <c r="E22" s="88">
        <f>SUM(E16:E21)</f>
        <v>27005635</v>
      </c>
    </row>
    <row r="23" spans="1:5" ht="18.75" x14ac:dyDescent="0.4">
      <c r="A23" s="129" t="s">
        <v>339</v>
      </c>
      <c r="B23" s="130"/>
      <c r="C23" s="130"/>
      <c r="D23" s="130"/>
      <c r="E23" s="88">
        <f>SUM(E13,E22)</f>
        <v>45565733</v>
      </c>
    </row>
    <row r="24" spans="1:5" x14ac:dyDescent="0.4">
      <c r="A24" s="89" t="s">
        <v>340</v>
      </c>
      <c r="B24" s="84"/>
      <c r="C24" s="84"/>
      <c r="D24" s="84"/>
      <c r="E24" s="90"/>
    </row>
    <row r="25" spans="1:5" x14ac:dyDescent="0.4">
      <c r="A25" s="84"/>
      <c r="B25" s="84" t="s">
        <v>311</v>
      </c>
      <c r="C25" s="87" t="s">
        <v>328</v>
      </c>
      <c r="D25" s="85" t="s">
        <v>341</v>
      </c>
      <c r="E25" s="86">
        <v>8340000</v>
      </c>
    </row>
    <row r="26" spans="1:5" x14ac:dyDescent="0.4">
      <c r="A26" s="84"/>
      <c r="B26" s="84"/>
      <c r="C26" s="87" t="s">
        <v>328</v>
      </c>
      <c r="D26" s="85" t="s">
        <v>342</v>
      </c>
      <c r="E26" s="86">
        <v>1000</v>
      </c>
    </row>
    <row r="27" spans="1:5" x14ac:dyDescent="0.4">
      <c r="A27" s="84"/>
      <c r="B27" s="84"/>
      <c r="C27" s="85" t="s">
        <v>343</v>
      </c>
      <c r="D27" s="85" t="s">
        <v>344</v>
      </c>
      <c r="E27" s="86">
        <v>290000</v>
      </c>
    </row>
    <row r="28" spans="1:5" x14ac:dyDescent="0.4">
      <c r="A28" s="84"/>
      <c r="B28" s="84" t="s">
        <v>312</v>
      </c>
      <c r="C28" s="85" t="s">
        <v>345</v>
      </c>
      <c r="D28" s="85" t="s">
        <v>346</v>
      </c>
      <c r="E28" s="86">
        <v>32776</v>
      </c>
    </row>
    <row r="29" spans="1:5" x14ac:dyDescent="0.4">
      <c r="A29" s="84"/>
      <c r="B29" s="84"/>
      <c r="C29" s="87" t="s">
        <v>328</v>
      </c>
      <c r="D29" s="85" t="s">
        <v>347</v>
      </c>
      <c r="E29" s="86">
        <v>880</v>
      </c>
    </row>
    <row r="30" spans="1:5" ht="18.75" x14ac:dyDescent="0.4">
      <c r="A30" s="129" t="s">
        <v>348</v>
      </c>
      <c r="B30" s="130"/>
      <c r="C30" s="131"/>
      <c r="D30" s="132"/>
      <c r="E30" s="88">
        <f>SUM(E25:E29)</f>
        <v>8664656</v>
      </c>
    </row>
    <row r="31" spans="1:5" ht="11.25" customHeight="1" x14ac:dyDescent="0.4">
      <c r="A31" s="89" t="s">
        <v>349</v>
      </c>
      <c r="B31" s="84"/>
      <c r="C31" s="84"/>
      <c r="D31" s="84"/>
      <c r="E31" s="90"/>
    </row>
    <row r="32" spans="1:5" ht="11.25" customHeight="1" x14ac:dyDescent="0.4">
      <c r="A32" s="84"/>
      <c r="B32" s="84"/>
      <c r="C32" s="85"/>
      <c r="D32" s="85"/>
      <c r="E32" s="86">
        <v>0</v>
      </c>
    </row>
    <row r="33" spans="1:5" ht="18.75" x14ac:dyDescent="0.4">
      <c r="A33" s="129" t="s">
        <v>350</v>
      </c>
      <c r="B33" s="130"/>
      <c r="C33" s="131"/>
      <c r="D33" s="132"/>
      <c r="E33" s="88">
        <v>0</v>
      </c>
    </row>
    <row r="34" spans="1:5" ht="18.75" x14ac:dyDescent="0.4">
      <c r="A34" s="129" t="s">
        <v>351</v>
      </c>
      <c r="B34" s="130"/>
      <c r="C34" s="130"/>
      <c r="D34" s="130"/>
      <c r="E34" s="88">
        <f>SUM(E30,E33)</f>
        <v>8664656</v>
      </c>
    </row>
    <row r="35" spans="1:5" ht="19.5" thickBot="1" x14ac:dyDescent="0.45">
      <c r="A35" s="129" t="s">
        <v>352</v>
      </c>
      <c r="B35" s="130"/>
      <c r="C35" s="130"/>
      <c r="D35" s="130"/>
      <c r="E35" s="91">
        <f>E23-E34</f>
        <v>36901077</v>
      </c>
    </row>
    <row r="36" spans="1:5" ht="12" thickTop="1" x14ac:dyDescent="0.4"/>
  </sheetData>
  <mergeCells count="14">
    <mergeCell ref="A22:B22"/>
    <mergeCell ref="C22:D22"/>
    <mergeCell ref="A4:E4"/>
    <mergeCell ref="A5:E5"/>
    <mergeCell ref="A7:B7"/>
    <mergeCell ref="A13:B13"/>
    <mergeCell ref="C13:D13"/>
    <mergeCell ref="A35:D35"/>
    <mergeCell ref="A23:D23"/>
    <mergeCell ref="A30:B30"/>
    <mergeCell ref="C30:D30"/>
    <mergeCell ref="A33:B33"/>
    <mergeCell ref="C33:D33"/>
    <mergeCell ref="A34:D34"/>
  </mergeCells>
  <phoneticPr fontId="8"/>
  <pageMargins left="0.7" right="0.7" top="0.75" bottom="0.75" header="0.3" footer="0.3"/>
  <pageSetup paperSize="9" scale="8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22259-B8C0-4E09-8215-42A6071E2943}">
  <sheetPr>
    <pageSetUpPr fitToPage="1"/>
  </sheetPr>
  <dimension ref="A1:D98"/>
  <sheetViews>
    <sheetView workbookViewId="0"/>
  </sheetViews>
  <sheetFormatPr defaultRowHeight="11.25" x14ac:dyDescent="0.4"/>
  <cols>
    <col min="1" max="1" width="39.625" style="8" customWidth="1"/>
    <col min="2" max="4" width="16.625" style="9" customWidth="1"/>
    <col min="5" max="16384" width="9" style="7"/>
  </cols>
  <sheetData>
    <row r="1" spans="1:4" x14ac:dyDescent="0.4">
      <c r="A1" s="10" t="s">
        <v>7</v>
      </c>
    </row>
    <row r="4" spans="1:4" ht="18.75" x14ac:dyDescent="0.4">
      <c r="A4" s="95" t="s">
        <v>128</v>
      </c>
      <c r="B4" s="93"/>
      <c r="C4" s="93"/>
      <c r="D4" s="93"/>
    </row>
    <row r="5" spans="1:4" ht="18.75" x14ac:dyDescent="0.4">
      <c r="A5" s="96" t="s">
        <v>53</v>
      </c>
      <c r="B5" s="93"/>
      <c r="C5" s="93"/>
      <c r="D5" s="93"/>
    </row>
    <row r="6" spans="1:4" x14ac:dyDescent="0.4">
      <c r="D6" s="9" t="s">
        <v>10</v>
      </c>
    </row>
    <row r="7" spans="1:4" s="12" customFormat="1" ht="23.1" customHeight="1" x14ac:dyDescent="0.15">
      <c r="A7" s="11" t="s">
        <v>11</v>
      </c>
      <c r="B7" s="11" t="s">
        <v>129</v>
      </c>
      <c r="C7" s="11" t="s">
        <v>130</v>
      </c>
      <c r="D7" s="11" t="s">
        <v>131</v>
      </c>
    </row>
    <row r="8" spans="1:4" x14ac:dyDescent="0.4">
      <c r="A8" s="13"/>
      <c r="B8" s="14"/>
      <c r="C8" s="14"/>
      <c r="D8" s="14"/>
    </row>
    <row r="9" spans="1:4" x14ac:dyDescent="0.4">
      <c r="A9" s="15" t="s">
        <v>132</v>
      </c>
      <c r="B9" s="16"/>
      <c r="C9" s="16"/>
      <c r="D9" s="16"/>
    </row>
    <row r="10" spans="1:4" x14ac:dyDescent="0.4">
      <c r="A10" s="15" t="s">
        <v>133</v>
      </c>
      <c r="B10" s="16"/>
      <c r="C10" s="16"/>
      <c r="D10" s="16"/>
    </row>
    <row r="11" spans="1:4" x14ac:dyDescent="0.4">
      <c r="A11" s="15" t="s">
        <v>134</v>
      </c>
      <c r="B11" s="16"/>
      <c r="C11" s="16"/>
      <c r="D11" s="16"/>
    </row>
    <row r="12" spans="1:4" x14ac:dyDescent="0.4">
      <c r="A12" s="15" t="s">
        <v>135</v>
      </c>
      <c r="B12" s="16">
        <v>1000</v>
      </c>
      <c r="C12" s="16">
        <v>812</v>
      </c>
      <c r="D12" s="16">
        <v>188</v>
      </c>
    </row>
    <row r="13" spans="1:4" x14ac:dyDescent="0.4">
      <c r="A13" s="15" t="s">
        <v>136</v>
      </c>
      <c r="B13" s="16"/>
      <c r="C13" s="16"/>
      <c r="D13" s="16"/>
    </row>
    <row r="14" spans="1:4" x14ac:dyDescent="0.4">
      <c r="A14" s="15" t="s">
        <v>137</v>
      </c>
      <c r="B14" s="16">
        <v>50000</v>
      </c>
      <c r="C14" s="16">
        <v>51000</v>
      </c>
      <c r="D14" s="16">
        <v>-1000</v>
      </c>
    </row>
    <row r="15" spans="1:4" x14ac:dyDescent="0.4">
      <c r="A15" s="15" t="s">
        <v>138</v>
      </c>
      <c r="B15" s="16"/>
      <c r="C15" s="16"/>
      <c r="D15" s="16"/>
    </row>
    <row r="16" spans="1:4" x14ac:dyDescent="0.4">
      <c r="A16" s="15" t="s">
        <v>139</v>
      </c>
      <c r="B16" s="16">
        <v>9000000</v>
      </c>
      <c r="C16" s="16">
        <v>8865000</v>
      </c>
      <c r="D16" s="16">
        <v>135000</v>
      </c>
    </row>
    <row r="17" spans="1:4" x14ac:dyDescent="0.4">
      <c r="A17" s="15" t="s">
        <v>140</v>
      </c>
      <c r="B17" s="17">
        <v>2000000</v>
      </c>
      <c r="C17" s="17">
        <v>1920000</v>
      </c>
      <c r="D17" s="17">
        <v>80000</v>
      </c>
    </row>
    <row r="18" spans="1:4" x14ac:dyDescent="0.4">
      <c r="A18" s="15" t="s">
        <v>141</v>
      </c>
      <c r="B18" s="18">
        <v>11000000</v>
      </c>
      <c r="C18" s="18">
        <v>10785000</v>
      </c>
      <c r="D18" s="18">
        <v>215000</v>
      </c>
    </row>
    <row r="19" spans="1:4" x14ac:dyDescent="0.4">
      <c r="A19" s="15" t="s">
        <v>142</v>
      </c>
      <c r="B19" s="16"/>
      <c r="C19" s="16"/>
      <c r="D19" s="16"/>
    </row>
    <row r="20" spans="1:4" x14ac:dyDescent="0.4">
      <c r="A20" s="15" t="s">
        <v>143</v>
      </c>
      <c r="B20" s="16">
        <v>1440000</v>
      </c>
      <c r="C20" s="16">
        <v>1675000</v>
      </c>
      <c r="D20" s="16">
        <v>-235000</v>
      </c>
    </row>
    <row r="21" spans="1:4" x14ac:dyDescent="0.4">
      <c r="A21" s="15" t="s">
        <v>144</v>
      </c>
      <c r="B21" s="17">
        <v>450000</v>
      </c>
      <c r="C21" s="17">
        <v>450000</v>
      </c>
      <c r="D21" s="17">
        <v>0</v>
      </c>
    </row>
    <row r="22" spans="1:4" x14ac:dyDescent="0.4">
      <c r="A22" s="15" t="s">
        <v>145</v>
      </c>
      <c r="B22" s="18">
        <v>1890000</v>
      </c>
      <c r="C22" s="18">
        <v>2125000</v>
      </c>
      <c r="D22" s="18">
        <v>-235000</v>
      </c>
    </row>
    <row r="23" spans="1:4" x14ac:dyDescent="0.4">
      <c r="A23" s="15" t="s">
        <v>146</v>
      </c>
      <c r="B23" s="16"/>
      <c r="C23" s="16"/>
      <c r="D23" s="16"/>
    </row>
    <row r="24" spans="1:4" x14ac:dyDescent="0.4">
      <c r="A24" s="15" t="s">
        <v>147</v>
      </c>
      <c r="B24" s="16">
        <v>5800000</v>
      </c>
      <c r="C24" s="16">
        <v>5446378</v>
      </c>
      <c r="D24" s="16">
        <v>353622</v>
      </c>
    </row>
    <row r="25" spans="1:4" x14ac:dyDescent="0.4">
      <c r="A25" s="15" t="s">
        <v>148</v>
      </c>
      <c r="B25" s="17">
        <v>850000</v>
      </c>
      <c r="C25" s="17">
        <v>720000</v>
      </c>
      <c r="D25" s="17">
        <v>130000</v>
      </c>
    </row>
    <row r="26" spans="1:4" x14ac:dyDescent="0.4">
      <c r="A26" s="15" t="s">
        <v>149</v>
      </c>
      <c r="B26" s="18">
        <v>6650000</v>
      </c>
      <c r="C26" s="18">
        <v>6166378</v>
      </c>
      <c r="D26" s="18">
        <v>483622</v>
      </c>
    </row>
    <row r="27" spans="1:4" x14ac:dyDescent="0.4">
      <c r="A27" s="15" t="s">
        <v>150</v>
      </c>
      <c r="B27" s="16"/>
      <c r="C27" s="16"/>
      <c r="D27" s="16"/>
    </row>
    <row r="28" spans="1:4" x14ac:dyDescent="0.4">
      <c r="A28" s="15" t="s">
        <v>151</v>
      </c>
      <c r="B28" s="16">
        <v>50</v>
      </c>
      <c r="C28" s="16">
        <v>122</v>
      </c>
      <c r="D28" s="16">
        <v>-72</v>
      </c>
    </row>
    <row r="29" spans="1:4" x14ac:dyDescent="0.4">
      <c r="A29" s="15" t="s">
        <v>152</v>
      </c>
      <c r="B29" s="17">
        <v>50000</v>
      </c>
      <c r="C29" s="17">
        <v>137600</v>
      </c>
      <c r="D29" s="17">
        <v>-87600</v>
      </c>
    </row>
    <row r="30" spans="1:4" x14ac:dyDescent="0.4">
      <c r="A30" s="15" t="s">
        <v>153</v>
      </c>
      <c r="B30" s="18">
        <v>50050</v>
      </c>
      <c r="C30" s="18">
        <v>137722</v>
      </c>
      <c r="D30" s="18">
        <v>-87672</v>
      </c>
    </row>
    <row r="31" spans="1:4" x14ac:dyDescent="0.4">
      <c r="A31" s="15" t="s">
        <v>154</v>
      </c>
      <c r="B31" s="18">
        <v>19641050</v>
      </c>
      <c r="C31" s="18">
        <v>19265912</v>
      </c>
      <c r="D31" s="18">
        <v>375138</v>
      </c>
    </row>
    <row r="32" spans="1:4" x14ac:dyDescent="0.4">
      <c r="A32" s="15" t="s">
        <v>155</v>
      </c>
      <c r="B32" s="16"/>
      <c r="C32" s="16"/>
      <c r="D32" s="16"/>
    </row>
    <row r="33" spans="1:4" x14ac:dyDescent="0.4">
      <c r="A33" s="15" t="s">
        <v>156</v>
      </c>
      <c r="B33" s="16"/>
      <c r="C33" s="16"/>
      <c r="D33" s="16"/>
    </row>
    <row r="34" spans="1:4" x14ac:dyDescent="0.4">
      <c r="A34" s="15" t="s">
        <v>157</v>
      </c>
      <c r="B34" s="16">
        <v>54560</v>
      </c>
      <c r="C34" s="16">
        <v>29402</v>
      </c>
      <c r="D34" s="16">
        <v>25158</v>
      </c>
    </row>
    <row r="35" spans="1:4" x14ac:dyDescent="0.4">
      <c r="A35" s="15" t="s">
        <v>158</v>
      </c>
      <c r="B35" s="16">
        <v>1095000</v>
      </c>
      <c r="C35" s="16">
        <v>926869</v>
      </c>
      <c r="D35" s="16">
        <v>168131</v>
      </c>
    </row>
    <row r="36" spans="1:4" x14ac:dyDescent="0.4">
      <c r="A36" s="15" t="s">
        <v>159</v>
      </c>
      <c r="B36" s="16">
        <v>6956000</v>
      </c>
      <c r="C36" s="16">
        <v>4982153</v>
      </c>
      <c r="D36" s="16">
        <v>1973847</v>
      </c>
    </row>
    <row r="37" spans="1:4" x14ac:dyDescent="0.4">
      <c r="A37" s="15" t="s">
        <v>160</v>
      </c>
      <c r="B37" s="16">
        <v>728000</v>
      </c>
      <c r="C37" s="16">
        <v>1097673</v>
      </c>
      <c r="D37" s="16">
        <v>-369673</v>
      </c>
    </row>
    <row r="38" spans="1:4" x14ac:dyDescent="0.4">
      <c r="A38" s="15" t="s">
        <v>161</v>
      </c>
      <c r="B38" s="16">
        <v>3187400</v>
      </c>
      <c r="C38" s="16">
        <v>994467</v>
      </c>
      <c r="D38" s="16">
        <v>2192933</v>
      </c>
    </row>
    <row r="39" spans="1:4" x14ac:dyDescent="0.4">
      <c r="A39" s="15" t="s">
        <v>162</v>
      </c>
      <c r="B39" s="16">
        <v>264000</v>
      </c>
      <c r="C39" s="16">
        <v>0</v>
      </c>
      <c r="D39" s="16">
        <v>264000</v>
      </c>
    </row>
    <row r="40" spans="1:4" x14ac:dyDescent="0.4">
      <c r="A40" s="15" t="s">
        <v>163</v>
      </c>
      <c r="B40" s="16">
        <v>2710000</v>
      </c>
      <c r="C40" s="16">
        <v>2022792</v>
      </c>
      <c r="D40" s="16">
        <v>687208</v>
      </c>
    </row>
    <row r="41" spans="1:4" x14ac:dyDescent="0.4">
      <c r="A41" s="15" t="s">
        <v>164</v>
      </c>
      <c r="B41" s="16">
        <v>29400</v>
      </c>
      <c r="C41" s="16">
        <v>101959</v>
      </c>
      <c r="D41" s="16">
        <v>-72559</v>
      </c>
    </row>
    <row r="42" spans="1:4" x14ac:dyDescent="0.4">
      <c r="A42" s="15" t="s">
        <v>165</v>
      </c>
      <c r="B42" s="16">
        <v>1440000</v>
      </c>
      <c r="C42" s="16">
        <v>968064</v>
      </c>
      <c r="D42" s="16">
        <v>471936</v>
      </c>
    </row>
    <row r="43" spans="1:4" x14ac:dyDescent="0.4">
      <c r="A43" s="15" t="s">
        <v>166</v>
      </c>
      <c r="B43" s="16">
        <v>4400</v>
      </c>
      <c r="C43" s="16">
        <v>3406</v>
      </c>
      <c r="D43" s="16">
        <v>994</v>
      </c>
    </row>
    <row r="44" spans="1:4" x14ac:dyDescent="0.4">
      <c r="A44" s="15" t="s">
        <v>167</v>
      </c>
      <c r="B44" s="16">
        <v>810000</v>
      </c>
      <c r="C44" s="16">
        <v>683217</v>
      </c>
      <c r="D44" s="16">
        <v>126783</v>
      </c>
    </row>
    <row r="45" spans="1:4" x14ac:dyDescent="0.4">
      <c r="A45" s="15" t="s">
        <v>168</v>
      </c>
      <c r="B45" s="16">
        <v>157300</v>
      </c>
      <c r="C45" s="16">
        <v>162976</v>
      </c>
      <c r="D45" s="16">
        <v>-5676</v>
      </c>
    </row>
    <row r="46" spans="1:4" x14ac:dyDescent="0.4">
      <c r="A46" s="15" t="s">
        <v>169</v>
      </c>
      <c r="B46" s="16">
        <v>40000</v>
      </c>
      <c r="C46" s="16">
        <v>0</v>
      </c>
      <c r="D46" s="16">
        <v>40000</v>
      </c>
    </row>
    <row r="47" spans="1:4" x14ac:dyDescent="0.4">
      <c r="A47" s="15" t="s">
        <v>170</v>
      </c>
      <c r="B47" s="16">
        <v>1994000</v>
      </c>
      <c r="C47" s="16">
        <v>2185265</v>
      </c>
      <c r="D47" s="16">
        <v>-191265</v>
      </c>
    </row>
    <row r="48" spans="1:4" x14ac:dyDescent="0.4">
      <c r="A48" s="15" t="s">
        <v>171</v>
      </c>
      <c r="B48" s="16">
        <v>704000</v>
      </c>
      <c r="C48" s="16">
        <v>249005</v>
      </c>
      <c r="D48" s="16">
        <v>454995</v>
      </c>
    </row>
    <row r="49" spans="1:4" x14ac:dyDescent="0.4">
      <c r="A49" s="15" t="s">
        <v>172</v>
      </c>
      <c r="B49" s="16">
        <v>314000</v>
      </c>
      <c r="C49" s="16">
        <v>188626</v>
      </c>
      <c r="D49" s="16">
        <v>125374</v>
      </c>
    </row>
    <row r="50" spans="1:4" x14ac:dyDescent="0.4">
      <c r="A50" s="15" t="s">
        <v>173</v>
      </c>
      <c r="B50" s="16">
        <v>0</v>
      </c>
      <c r="C50" s="16">
        <v>185902</v>
      </c>
      <c r="D50" s="16">
        <v>-185902</v>
      </c>
    </row>
    <row r="51" spans="1:4" x14ac:dyDescent="0.4">
      <c r="A51" s="15" t="s">
        <v>174</v>
      </c>
      <c r="B51" s="17">
        <v>43800</v>
      </c>
      <c r="C51" s="17">
        <v>43254</v>
      </c>
      <c r="D51" s="17">
        <v>546</v>
      </c>
    </row>
    <row r="52" spans="1:4" x14ac:dyDescent="0.4">
      <c r="A52" s="15" t="s">
        <v>175</v>
      </c>
      <c r="B52" s="18">
        <v>20531860</v>
      </c>
      <c r="C52" s="18">
        <v>14825030</v>
      </c>
      <c r="D52" s="18">
        <v>5706830</v>
      </c>
    </row>
    <row r="53" spans="1:4" x14ac:dyDescent="0.4">
      <c r="A53" s="15" t="s">
        <v>176</v>
      </c>
      <c r="B53" s="16"/>
      <c r="C53" s="16"/>
      <c r="D53" s="16"/>
    </row>
    <row r="54" spans="1:4" x14ac:dyDescent="0.4">
      <c r="A54" s="15" t="s">
        <v>157</v>
      </c>
      <c r="B54" s="16">
        <v>7440</v>
      </c>
      <c r="C54" s="16">
        <v>4009</v>
      </c>
      <c r="D54" s="16">
        <v>3431</v>
      </c>
    </row>
    <row r="55" spans="1:4" x14ac:dyDescent="0.4">
      <c r="A55" s="15" t="s">
        <v>158</v>
      </c>
      <c r="B55" s="16">
        <v>11000</v>
      </c>
      <c r="C55" s="16">
        <v>124203</v>
      </c>
      <c r="D55" s="16">
        <v>-113203</v>
      </c>
    </row>
    <row r="56" spans="1:4" x14ac:dyDescent="0.4">
      <c r="A56" s="15" t="s">
        <v>177</v>
      </c>
      <c r="B56" s="16">
        <v>1300000</v>
      </c>
      <c r="C56" s="16">
        <v>917700</v>
      </c>
      <c r="D56" s="16">
        <v>382300</v>
      </c>
    </row>
    <row r="57" spans="1:4" x14ac:dyDescent="0.4">
      <c r="A57" s="15" t="s">
        <v>172</v>
      </c>
      <c r="B57" s="16">
        <v>6000</v>
      </c>
      <c r="C57" s="16">
        <v>10100</v>
      </c>
      <c r="D57" s="16">
        <v>-4100</v>
      </c>
    </row>
    <row r="58" spans="1:4" x14ac:dyDescent="0.4">
      <c r="A58" s="15" t="s">
        <v>159</v>
      </c>
      <c r="B58" s="16">
        <v>644000</v>
      </c>
      <c r="C58" s="16">
        <v>748849</v>
      </c>
      <c r="D58" s="16">
        <v>-104849</v>
      </c>
    </row>
    <row r="59" spans="1:4" x14ac:dyDescent="0.4">
      <c r="A59" s="15" t="s">
        <v>160</v>
      </c>
      <c r="B59" s="16">
        <v>122000</v>
      </c>
      <c r="C59" s="16">
        <v>70469</v>
      </c>
      <c r="D59" s="16">
        <v>51531</v>
      </c>
    </row>
    <row r="60" spans="1:4" x14ac:dyDescent="0.4">
      <c r="A60" s="15" t="s">
        <v>161</v>
      </c>
      <c r="B60" s="16">
        <v>21600</v>
      </c>
      <c r="C60" s="16">
        <v>12073</v>
      </c>
      <c r="D60" s="16">
        <v>9527</v>
      </c>
    </row>
    <row r="61" spans="1:4" x14ac:dyDescent="0.4">
      <c r="A61" s="15" t="s">
        <v>162</v>
      </c>
      <c r="B61" s="16">
        <v>36000</v>
      </c>
      <c r="C61" s="16">
        <v>0</v>
      </c>
      <c r="D61" s="16">
        <v>36000</v>
      </c>
    </row>
    <row r="62" spans="1:4" x14ac:dyDescent="0.4">
      <c r="A62" s="15" t="s">
        <v>163</v>
      </c>
      <c r="B62" s="16">
        <v>10000</v>
      </c>
      <c r="C62" s="16">
        <v>207792</v>
      </c>
      <c r="D62" s="16">
        <v>-197792</v>
      </c>
    </row>
    <row r="63" spans="1:4" x14ac:dyDescent="0.4">
      <c r="A63" s="15" t="s">
        <v>164</v>
      </c>
      <c r="B63" s="16">
        <v>15600</v>
      </c>
      <c r="C63" s="16">
        <v>13903</v>
      </c>
      <c r="D63" s="16">
        <v>1697</v>
      </c>
    </row>
    <row r="64" spans="1:4" x14ac:dyDescent="0.4">
      <c r="A64" s="15" t="s">
        <v>165</v>
      </c>
      <c r="B64" s="16">
        <v>65000</v>
      </c>
      <c r="C64" s="16">
        <v>49766</v>
      </c>
      <c r="D64" s="16">
        <v>15234</v>
      </c>
    </row>
    <row r="65" spans="1:4" x14ac:dyDescent="0.4">
      <c r="A65" s="15" t="s">
        <v>166</v>
      </c>
      <c r="B65" s="16">
        <v>600</v>
      </c>
      <c r="C65" s="16">
        <v>464</v>
      </c>
      <c r="D65" s="16">
        <v>136</v>
      </c>
    </row>
    <row r="66" spans="1:4" x14ac:dyDescent="0.4">
      <c r="A66" s="15" t="s">
        <v>168</v>
      </c>
      <c r="B66" s="16">
        <v>22800</v>
      </c>
      <c r="C66" s="16">
        <v>22224</v>
      </c>
      <c r="D66" s="16">
        <v>576</v>
      </c>
    </row>
    <row r="67" spans="1:4" x14ac:dyDescent="0.4">
      <c r="A67" s="15" t="s">
        <v>169</v>
      </c>
      <c r="B67" s="16">
        <v>10000</v>
      </c>
      <c r="C67" s="16">
        <v>10000</v>
      </c>
      <c r="D67" s="16">
        <v>0</v>
      </c>
    </row>
    <row r="68" spans="1:4" x14ac:dyDescent="0.4">
      <c r="A68" s="15" t="s">
        <v>171</v>
      </c>
      <c r="B68" s="16">
        <v>156000</v>
      </c>
      <c r="C68" s="16">
        <v>445655</v>
      </c>
      <c r="D68" s="16">
        <v>-289655</v>
      </c>
    </row>
    <row r="69" spans="1:4" x14ac:dyDescent="0.4">
      <c r="A69" s="15" t="s">
        <v>170</v>
      </c>
      <c r="B69" s="16">
        <v>216000</v>
      </c>
      <c r="C69" s="16">
        <v>208067</v>
      </c>
      <c r="D69" s="16">
        <v>7933</v>
      </c>
    </row>
    <row r="70" spans="1:4" x14ac:dyDescent="0.4">
      <c r="A70" s="15" t="s">
        <v>174</v>
      </c>
      <c r="B70" s="17">
        <v>1200</v>
      </c>
      <c r="C70" s="17">
        <v>2496</v>
      </c>
      <c r="D70" s="17">
        <v>-1296</v>
      </c>
    </row>
    <row r="71" spans="1:4" x14ac:dyDescent="0.4">
      <c r="A71" s="15" t="s">
        <v>178</v>
      </c>
      <c r="B71" s="18">
        <v>2645240</v>
      </c>
      <c r="C71" s="18">
        <v>2847770</v>
      </c>
      <c r="D71" s="18">
        <v>-202530</v>
      </c>
    </row>
    <row r="72" spans="1:4" x14ac:dyDescent="0.4">
      <c r="A72" s="15" t="s">
        <v>179</v>
      </c>
      <c r="B72" s="18">
        <v>23177100</v>
      </c>
      <c r="C72" s="18">
        <v>17672800</v>
      </c>
      <c r="D72" s="18">
        <v>5504300</v>
      </c>
    </row>
    <row r="73" spans="1:4" x14ac:dyDescent="0.4">
      <c r="A73" s="15" t="s">
        <v>180</v>
      </c>
      <c r="B73" s="18">
        <v>-3536050</v>
      </c>
      <c r="C73" s="18">
        <v>1593112</v>
      </c>
      <c r="D73" s="18">
        <v>-5129162</v>
      </c>
    </row>
    <row r="74" spans="1:4" x14ac:dyDescent="0.4">
      <c r="A74" s="15" t="s">
        <v>181</v>
      </c>
      <c r="B74" s="16"/>
      <c r="C74" s="16"/>
      <c r="D74" s="16"/>
    </row>
    <row r="75" spans="1:4" x14ac:dyDescent="0.4">
      <c r="A75" s="15" t="s">
        <v>182</v>
      </c>
      <c r="B75" s="17"/>
      <c r="C75" s="17"/>
      <c r="D75" s="17"/>
    </row>
    <row r="76" spans="1:4" x14ac:dyDescent="0.4">
      <c r="A76" s="15" t="s">
        <v>183</v>
      </c>
      <c r="B76" s="18">
        <v>0</v>
      </c>
      <c r="C76" s="18">
        <v>0</v>
      </c>
      <c r="D76" s="18">
        <v>0</v>
      </c>
    </row>
    <row r="77" spans="1:4" x14ac:dyDescent="0.4">
      <c r="A77" s="15" t="s">
        <v>184</v>
      </c>
      <c r="B77" s="16"/>
      <c r="C77" s="16"/>
      <c r="D77" s="16"/>
    </row>
    <row r="78" spans="1:4" x14ac:dyDescent="0.4">
      <c r="A78" s="15" t="s">
        <v>185</v>
      </c>
      <c r="B78" s="16"/>
      <c r="C78" s="16"/>
      <c r="D78" s="16"/>
    </row>
    <row r="79" spans="1:4" x14ac:dyDescent="0.4">
      <c r="A79" s="15" t="s">
        <v>186</v>
      </c>
      <c r="B79" s="16">
        <v>500000</v>
      </c>
      <c r="C79" s="16">
        <v>500000</v>
      </c>
      <c r="D79" s="16">
        <v>0</v>
      </c>
    </row>
    <row r="80" spans="1:4" x14ac:dyDescent="0.4">
      <c r="A80" s="15" t="s">
        <v>187</v>
      </c>
      <c r="B80" s="16">
        <v>500000</v>
      </c>
      <c r="C80" s="16">
        <v>500000</v>
      </c>
      <c r="D80" s="16">
        <v>0</v>
      </c>
    </row>
    <row r="81" spans="1:4" x14ac:dyDescent="0.4">
      <c r="A81" s="15" t="s">
        <v>188</v>
      </c>
      <c r="B81" s="17">
        <v>500000</v>
      </c>
      <c r="C81" s="17">
        <v>500384</v>
      </c>
      <c r="D81" s="17">
        <v>-384</v>
      </c>
    </row>
    <row r="82" spans="1:4" x14ac:dyDescent="0.4">
      <c r="A82" s="15" t="s">
        <v>189</v>
      </c>
      <c r="B82" s="18">
        <v>1500000</v>
      </c>
      <c r="C82" s="18">
        <v>1500384</v>
      </c>
      <c r="D82" s="18">
        <v>-384</v>
      </c>
    </row>
    <row r="83" spans="1:4" x14ac:dyDescent="0.4">
      <c r="A83" s="15" t="s">
        <v>190</v>
      </c>
      <c r="B83" s="16"/>
      <c r="C83" s="16"/>
      <c r="D83" s="16"/>
    </row>
    <row r="84" spans="1:4" x14ac:dyDescent="0.4">
      <c r="A84" s="15" t="s">
        <v>191</v>
      </c>
      <c r="B84" s="17">
        <v>0</v>
      </c>
      <c r="C84" s="17">
        <v>197318</v>
      </c>
      <c r="D84" s="17">
        <v>-197318</v>
      </c>
    </row>
    <row r="85" spans="1:4" x14ac:dyDescent="0.4">
      <c r="A85" s="15" t="s">
        <v>192</v>
      </c>
      <c r="B85" s="18">
        <v>1500000</v>
      </c>
      <c r="C85" s="18">
        <v>1697702</v>
      </c>
      <c r="D85" s="18">
        <v>-197702</v>
      </c>
    </row>
    <row r="86" spans="1:4" x14ac:dyDescent="0.4">
      <c r="A86" s="15" t="s">
        <v>193</v>
      </c>
      <c r="B86" s="18">
        <v>-1500000</v>
      </c>
      <c r="C86" s="18">
        <v>-1697702</v>
      </c>
      <c r="D86" s="18">
        <v>197702</v>
      </c>
    </row>
    <row r="87" spans="1:4" x14ac:dyDescent="0.4">
      <c r="A87" s="15" t="s">
        <v>194</v>
      </c>
      <c r="B87" s="16"/>
      <c r="C87" s="16"/>
      <c r="D87" s="16"/>
    </row>
    <row r="88" spans="1:4" x14ac:dyDescent="0.4">
      <c r="A88" s="15" t="s">
        <v>195</v>
      </c>
      <c r="B88" s="17"/>
      <c r="C88" s="17"/>
      <c r="D88" s="17"/>
    </row>
    <row r="89" spans="1:4" x14ac:dyDescent="0.4">
      <c r="A89" s="15" t="s">
        <v>196</v>
      </c>
      <c r="B89" s="18">
        <v>0</v>
      </c>
      <c r="C89" s="18">
        <v>0</v>
      </c>
      <c r="D89" s="18">
        <v>0</v>
      </c>
    </row>
    <row r="90" spans="1:4" x14ac:dyDescent="0.4">
      <c r="A90" s="15" t="s">
        <v>197</v>
      </c>
      <c r="B90" s="18"/>
      <c r="C90" s="18"/>
      <c r="D90" s="18"/>
    </row>
    <row r="91" spans="1:4" x14ac:dyDescent="0.4">
      <c r="A91" s="15" t="s">
        <v>198</v>
      </c>
      <c r="B91" s="18">
        <v>0</v>
      </c>
      <c r="C91" s="18">
        <v>0</v>
      </c>
      <c r="D91" s="18">
        <v>0</v>
      </c>
    </row>
    <row r="92" spans="1:4" x14ac:dyDescent="0.4">
      <c r="A92" s="15" t="s">
        <v>199</v>
      </c>
      <c r="B92" s="18">
        <v>0</v>
      </c>
      <c r="C92" s="18">
        <v>0</v>
      </c>
      <c r="D92" s="18">
        <v>0</v>
      </c>
    </row>
    <row r="93" spans="1:4" x14ac:dyDescent="0.4">
      <c r="A93" s="15" t="s">
        <v>200</v>
      </c>
      <c r="B93" s="25">
        <v>0</v>
      </c>
      <c r="C93" s="26" t="s">
        <v>201</v>
      </c>
      <c r="D93" s="25">
        <v>0</v>
      </c>
    </row>
    <row r="94" spans="1:4" x14ac:dyDescent="0.4">
      <c r="A94" s="15"/>
      <c r="B94" s="21">
        <v>0</v>
      </c>
      <c r="C94" s="21"/>
      <c r="D94" s="21"/>
    </row>
    <row r="95" spans="1:4" x14ac:dyDescent="0.4">
      <c r="A95" s="15" t="s">
        <v>202</v>
      </c>
      <c r="B95" s="18">
        <v>-5036050</v>
      </c>
      <c r="C95" s="18">
        <v>-104590</v>
      </c>
      <c r="D95" s="18">
        <v>-4931460</v>
      </c>
    </row>
    <row r="96" spans="1:4" x14ac:dyDescent="0.4">
      <c r="A96" s="15" t="s">
        <v>203</v>
      </c>
      <c r="B96" s="18">
        <v>9249117</v>
      </c>
      <c r="C96" s="18">
        <v>10000032</v>
      </c>
      <c r="D96" s="18">
        <v>-750915</v>
      </c>
    </row>
    <row r="97" spans="1:4" ht="12" thickBot="1" x14ac:dyDescent="0.45">
      <c r="A97" s="15" t="s">
        <v>204</v>
      </c>
      <c r="B97" s="19">
        <v>4213067</v>
      </c>
      <c r="C97" s="19">
        <v>9895442</v>
      </c>
      <c r="D97" s="19">
        <v>-5682375</v>
      </c>
    </row>
    <row r="98" spans="1:4" ht="12" thickTop="1" x14ac:dyDescent="0.4">
      <c r="A98" s="20"/>
      <c r="B98" s="21"/>
      <c r="C98" s="21"/>
      <c r="D98" s="21"/>
    </row>
  </sheetData>
  <mergeCells count="2">
    <mergeCell ref="A4:D4"/>
    <mergeCell ref="A5:D5"/>
  </mergeCells>
  <phoneticPr fontId="8"/>
  <pageMargins left="0.78740157480314954" right="0.78740157480314954" top="0.39370078740157477" bottom="0.78740157480314954" header="0" footer="0"/>
  <pageSetup paperSize="9" scale="86"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表紙</vt:lpstr>
      <vt:lpstr>貸借対照表</vt:lpstr>
      <vt:lpstr>貸借対照表内訳表</vt:lpstr>
      <vt:lpstr>正味財産増減計算書</vt:lpstr>
      <vt:lpstr>正味財産増減計算書内訳表</vt:lpstr>
      <vt:lpstr>財務諸表に対する注記</vt:lpstr>
      <vt:lpstr>別紙</vt:lpstr>
      <vt:lpstr>財産目録</vt:lpstr>
      <vt:lpstr>収支計算書</vt:lpstr>
      <vt:lpstr>収支計算書総括表</vt:lpstr>
      <vt:lpstr>収支計算書に対する注記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nonaka</dc:creator>
  <cp:lastModifiedBy>gishikai2</cp:lastModifiedBy>
  <cp:lastPrinted>2020-04-08T00:53:13Z</cp:lastPrinted>
  <dcterms:created xsi:type="dcterms:W3CDTF">2020-04-08T00:30:13Z</dcterms:created>
  <dcterms:modified xsi:type="dcterms:W3CDTF">2020-04-08T01:35:15Z</dcterms:modified>
</cp:coreProperties>
</file>