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2120" windowHeight="8550" tabRatio="730" activeTab="1"/>
  </bookViews>
  <sheets>
    <sheet name="使用方法" sheetId="1" r:id="rId1"/>
    <sheet name="様式１「研修申請」" sheetId="2" r:id="rId2"/>
    <sheet name="様式２「終了報告」" sheetId="3" r:id="rId3"/>
    <sheet name="様式３「参加者名簿」" sheetId="4" r:id="rId4"/>
    <sheet name="様式４「会計明細」" sheetId="5" r:id="rId5"/>
    <sheet name="様式５「領収書添付用紙」" sheetId="6" r:id="rId6"/>
  </sheets>
  <externalReferences>
    <externalReference r:id="rId9"/>
  </externalReferences>
  <definedNames>
    <definedName name="_xlnm.Print_Area" localSheetId="1">'様式１「研修申請」'!$A$1:$I$58</definedName>
    <definedName name="_xlnm.Print_Area" localSheetId="3">'様式３「参加者名簿」'!$A$1:$E$36</definedName>
    <definedName name="_xlnm.Print_Area" localSheetId="4">'様式４「会計明細」'!$A:$H</definedName>
  </definedNames>
  <calcPr fullCalcOnLoad="1"/>
</workbook>
</file>

<file path=xl/sharedStrings.xml><?xml version="1.0" encoding="utf-8"?>
<sst xmlns="http://schemas.openxmlformats.org/spreadsheetml/2006/main" count="333" uniqueCount="205">
  <si>
    <t>１．</t>
  </si>
  <si>
    <t>２．</t>
  </si>
  <si>
    <t>研究班・部　</t>
  </si>
  <si>
    <t>電　話　</t>
  </si>
  <si>
    <t>ﾌｧｯｸｽ　</t>
  </si>
  <si>
    <t>施設名　</t>
  </si>
  <si>
    <t>欄に必要事項を記載の事！</t>
  </si>
  <si>
    <t>申請日</t>
  </si>
  <si>
    <t>収支差額</t>
  </si>
  <si>
    <t>日間</t>
  </si>
  <si>
    <t>研修会名</t>
  </si>
  <si>
    <t>件数</t>
  </si>
  <si>
    <t>単価</t>
  </si>
  <si>
    <t>計</t>
  </si>
  <si>
    <t>＊会費収入(総数)</t>
  </si>
  <si>
    <t>＊旅費交通費</t>
  </si>
  <si>
    <t>会　員</t>
  </si>
  <si>
    <t>＊通信運搬費</t>
  </si>
  <si>
    <t>賛助会員</t>
  </si>
  <si>
    <t>＊消耗品費</t>
  </si>
  <si>
    <t>非会員</t>
  </si>
  <si>
    <t>＊印刷製本費</t>
  </si>
  <si>
    <t>資料代</t>
  </si>
  <si>
    <t>＊貸　借　料</t>
  </si>
  <si>
    <t>宿泊費</t>
  </si>
  <si>
    <t>＊諸　謝　金</t>
  </si>
  <si>
    <t>＊協賛金収入</t>
  </si>
  <si>
    <t>＊雑　　　費</t>
  </si>
  <si>
    <t>＊賄　　　費</t>
  </si>
  <si>
    <t>＊宿　泊　費</t>
  </si>
  <si>
    <t>＊テキスト広告収入</t>
  </si>
  <si>
    <t>合　計</t>
  </si>
  <si>
    <t>口座番号</t>
  </si>
  <si>
    <t>支出合計</t>
  </si>
  <si>
    <t>名義人</t>
  </si>
  <si>
    <t>＊その他収入</t>
  </si>
  <si>
    <t>生涯教育研修</t>
  </si>
  <si>
    <t>履修点数</t>
  </si>
  <si>
    <t>ｶﾘｷｭﾗﾑ</t>
  </si>
  <si>
    <t>点</t>
  </si>
  <si>
    <t>開催日時　　自　</t>
  </si>
  <si>
    <t>より</t>
  </si>
  <si>
    <t>到　</t>
  </si>
  <si>
    <t>まで</t>
  </si>
  <si>
    <t>研修会場</t>
  </si>
  <si>
    <t>施設名</t>
  </si>
  <si>
    <t>住　所</t>
  </si>
  <si>
    <t>電　話</t>
  </si>
  <si>
    <t>会場責任者</t>
  </si>
  <si>
    <t>研修計画内容</t>
  </si>
  <si>
    <t>開催方法</t>
  </si>
  <si>
    <t>主催共催区分</t>
  </si>
  <si>
    <t>後援の有無</t>
  </si>
  <si>
    <t>会費徴収</t>
  </si>
  <si>
    <t>金　額</t>
  </si>
  <si>
    <t>□予算内事業　□予算外事業</t>
  </si>
  <si>
    <t>事業予算（収入）</t>
  </si>
  <si>
    <t>事業予算（支出見込み）</t>
  </si>
  <si>
    <t>＊前渡金申請額</t>
  </si>
  <si>
    <t>（収入には含めない）</t>
  </si>
  <si>
    <t>補助金繰入額</t>
  </si>
  <si>
    <t>(予算執行額)</t>
  </si>
  <si>
    <t xml:space="preserve">1.金融機関名　　 </t>
  </si>
  <si>
    <t>繰入後収支</t>
  </si>
  <si>
    <t>技師会返納金</t>
  </si>
  <si>
    <t>（精算額）</t>
  </si>
  <si>
    <t xml:space="preserve">2.郵便為替　　　 </t>
  </si>
  <si>
    <t xml:space="preserve">3.その他　　　　 </t>
  </si>
  <si>
    <t>担当部長決裁・日付</t>
  </si>
  <si>
    <t>申請・報告者氏名　</t>
  </si>
  <si>
    <t>その他(e-mail)</t>
  </si>
  <si>
    <t>報告日</t>
  </si>
  <si>
    <t>参加者記録</t>
  </si>
  <si>
    <t>参加総数</t>
  </si>
  <si>
    <t>他府県会員</t>
  </si>
  <si>
    <t>学　生</t>
  </si>
  <si>
    <t>様式３添付のこと</t>
  </si>
  <si>
    <t>（人）</t>
  </si>
  <si>
    <t>（出席者名簿）</t>
  </si>
  <si>
    <t>事業決算［収入の部］</t>
  </si>
  <si>
    <t>事業決算［支出の部］</t>
  </si>
  <si>
    <t>＊申請前渡金(方法)</t>
  </si>
  <si>
    <t>（前渡金は含めず）</t>
  </si>
  <si>
    <t>報告者氏名　</t>
  </si>
  <si>
    <t>このシートの使用方法</t>
  </si>
  <si>
    <t>１．領収書毎に処理をします。</t>
  </si>
  <si>
    <t>２．ｷｰに該当する科目ｷｰを入力する。</t>
  </si>
  <si>
    <t>開催日時　自</t>
  </si>
  <si>
    <t>３．金額を入力する。</t>
  </si>
  <si>
    <t>至</t>
  </si>
  <si>
    <t>４．内容明細欄を入力する。</t>
  </si>
  <si>
    <t>５．集計方法（項目名の「金額」にセルポインターを置くこと）</t>
  </si>
  <si>
    <t>会員</t>
  </si>
  <si>
    <t>　①[データ(D)]並べ替えで｢ｷｰ｣を基準に実行する。</t>
  </si>
  <si>
    <t>　②[データ(D)]集計で</t>
  </si>
  <si>
    <t>　　科目･合計･金額と設定実行し、ｾﾚｸﾀｰ[2]で科目別小計ができます。</t>
  </si>
  <si>
    <t>ｷｰ</t>
  </si>
  <si>
    <t>科　目</t>
  </si>
  <si>
    <t/>
  </si>
  <si>
    <t>Seq.</t>
  </si>
  <si>
    <t>日　付</t>
  </si>
  <si>
    <t>内　容　・　明　細</t>
  </si>
  <si>
    <t>領収書添付用紙</t>
  </si>
  <si>
    <t>研修会参加者名簿</t>
  </si>
  <si>
    <t>（申請書記載名称のこと）</t>
  </si>
  <si>
    <t>番号</t>
  </si>
  <si>
    <t>会員番号</t>
  </si>
  <si>
    <t>参 加 者 氏 名</t>
  </si>
  <si>
    <t>施   設   名</t>
  </si>
  <si>
    <t>備  考</t>
  </si>
  <si>
    <t>注１）この名簿は、研修会終了後に報告書（様式２）とともに提出してください</t>
  </si>
  <si>
    <t>注２）講師、司会（座長）、運営委員は、その旨を備考覧に記載してください</t>
  </si>
  <si>
    <t>申請・報告者会員番号</t>
  </si>
  <si>
    <t>賛助会員</t>
  </si>
  <si>
    <t>３．</t>
  </si>
  <si>
    <t>２．</t>
  </si>
  <si>
    <t>部分に必要事項を入力してください。</t>
  </si>
  <si>
    <t>（会報への掲載文でも可）</t>
  </si>
  <si>
    <t>（会報への掲載文でも可）</t>
  </si>
  <si>
    <t>協賛社数／一口金額</t>
  </si>
  <si>
    <t>広告社数／一口金額</t>
  </si>
  <si>
    <t>会員</t>
  </si>
  <si>
    <t>研修終了結果</t>
  </si>
  <si>
    <t>講師名、所属、役職、会員No</t>
  </si>
  <si>
    <t>申請・報告者会員No</t>
  </si>
  <si>
    <t>覧は「研修申請」からコピーされます（要事修正）</t>
  </si>
  <si>
    <t>会計部長決裁・日付</t>
  </si>
  <si>
    <t>事務局長決裁</t>
  </si>
  <si>
    <t>会　長　決裁</t>
  </si>
  <si>
    <t>□研修会　□生涯教育研修会　／　終了報告書</t>
  </si>
  <si>
    <t>□研修会　□生涯教育研修会開催　□前渡金 ／ 申請書</t>
  </si>
  <si>
    <t>／　　頁</t>
  </si>
  <si>
    <t>（様式第３）</t>
  </si>
  <si>
    <t xml:space="preserve">　（様式 １） 　　　　　　　　　　　　　　　　　　　　　　　　　　　    </t>
  </si>
  <si>
    <t>　（様式 ２）</t>
  </si>
  <si>
    <t>事業・研修会等 ／ 会計処理明細</t>
  </si>
  <si>
    <t>（様式 ４）</t>
  </si>
  <si>
    <r>
      <t>研修会名称：　</t>
    </r>
    <r>
      <rPr>
        <sz val="12"/>
        <rFont val="ＭＳ Ｐゴシック"/>
        <family val="3"/>
      </rPr>
      <t>　　　　　　　　　　　　　　　　　　　</t>
    </r>
  </si>
  <si>
    <r>
      <t>日時：　　　　　</t>
    </r>
    <r>
      <rPr>
        <sz val="12"/>
        <rFont val="ＭＳ 明朝"/>
        <family val="1"/>
      </rPr>
      <t>年　　　月　　　日（　　）　　　時　　分　～　　時　　分</t>
    </r>
  </si>
  <si>
    <t>（様式 ５）</t>
  </si>
  <si>
    <t>非会員</t>
  </si>
  <si>
    <t>基礎</t>
  </si>
  <si>
    <t>生体検査</t>
  </si>
  <si>
    <t>検体検査</t>
  </si>
  <si>
    <t>学会関係</t>
  </si>
  <si>
    <t>認定技師関係</t>
  </si>
  <si>
    <t>科目</t>
  </si>
  <si>
    <t>４．</t>
  </si>
  <si>
    <t>５．</t>
  </si>
  <si>
    <t>６．</t>
  </si>
  <si>
    <t>研究班研修会　補助金申請書</t>
  </si>
  <si>
    <t>円</t>
  </si>
  <si>
    <t>適用項目</t>
  </si>
  <si>
    <t>補助金の可否について</t>
  </si>
  <si>
    <t>申請金額を全額承認する</t>
  </si>
  <si>
    <t>申請金額を承認しない</t>
  </si>
  <si>
    <t>申請金額を一部承認する</t>
  </si>
  <si>
    <t>備考欄</t>
  </si>
  <si>
    <t>研究班→学術部長→理事(生涯教育認定班・会長・事務局長・会計部長)→学術部長→研究班</t>
  </si>
  <si>
    <t>補助金申請金額(合計)</t>
  </si>
  <si>
    <t>補助金内訳</t>
  </si>
  <si>
    <t>補助金申請事由</t>
  </si>
  <si>
    <t>研修会の補助金を申請する場合は、補助金申請書に必要事項を記載する</t>
  </si>
  <si>
    <t>補助金申請額</t>
  </si>
  <si>
    <t>研修会名称</t>
  </si>
  <si>
    <t xml:space="preserve"> ■ 申請希望</t>
  </si>
  <si>
    <t>専門</t>
  </si>
  <si>
    <t>　■ 無  □ 有</t>
  </si>
  <si>
    <t>（社）静臨技役員挨拶等参加　【　□ 必要　　■ 不要】</t>
  </si>
  <si>
    <t xml:space="preserve"> （後援者名　　　　　　　　　　　　　　）</t>
  </si>
  <si>
    <t>講師を県外の先生に依頼したこと、また、近年の一般研修会の参加者が増加傾向にあり大きめの会場を借りるため</t>
  </si>
  <si>
    <t>申請させていただきます。</t>
  </si>
  <si>
    <r>
      <t>　　　　　静臨技No</t>
    </r>
    <r>
      <rPr>
        <u val="single"/>
        <sz val="11"/>
        <rFont val="ＭＳ Ｐゴシック"/>
        <family val="3"/>
      </rPr>
      <t>　　　　　　　</t>
    </r>
    <r>
      <rPr>
        <sz val="11"/>
        <rFont val="ＭＳ Ｐゴシック"/>
        <family val="3"/>
      </rPr>
      <t>日臨技No</t>
    </r>
    <r>
      <rPr>
        <u val="single"/>
        <sz val="11"/>
        <rFont val="ＭＳ Ｐゴシック"/>
        <family val="3"/>
      </rPr>
      <t>　　　　　　　　　　　　　　　　　　　</t>
    </r>
    <r>
      <rPr>
        <sz val="11"/>
        <rFont val="ＭＳ Ｐゴシック"/>
        <family val="3"/>
      </rPr>
      <t>　　　　　.</t>
    </r>
  </si>
  <si>
    <t>一般社団法人　静岡県臨床衛生検査技師会</t>
  </si>
  <si>
    <t>１．</t>
  </si>
  <si>
    <t>事業企画・予算案の作成</t>
  </si>
  <si>
    <t>３．</t>
  </si>
  <si>
    <t>【承認されている事業】</t>
  </si>
  <si>
    <t>前渡金申請
　　研修会開催日の2週間前までに会計部長に下記の事項を連絡する。（現金の受渡はしない）
　　　・ 金融機関名　および　支店名
　　　・ 口座番号
　　　・ 名義人氏名
　　　・ 金額
　　　・ 開催日</t>
  </si>
  <si>
    <t>７．</t>
  </si>
  <si>
    <t xml:space="preserve">講師諸謝金
　　領収書の依頼は交通費等の場合と同様である。
　　領収金額は講師の税金分を含んだ金額が記入されている。
　　（但し、終了報告には税金を含まない金額を記載する。）
諸謝金についての規程
　　　　検査技師等のコメディカルの場合
　　　　　　県内講師　3時間未満　　　 5,000円以内
　　　　　　　　　　　3時間以上　　　10,000円以内
　　　　　　県外講師　　　　　　　　 10,000円以内
　　　　　　医師および前項以外　 　　30,000円以内
</t>
  </si>
  <si>
    <t>８．</t>
  </si>
  <si>
    <t>９．</t>
  </si>
  <si>
    <t xml:space="preserve"> Ⅱ 事業開催までに行なうこと</t>
  </si>
  <si>
    <t xml:space="preserve"> Ⅰ 次年度の事業の決定</t>
  </si>
  <si>
    <t xml:space="preserve"> Ⅲ 研修会終了後に行なうこと</t>
  </si>
  <si>
    <r>
      <t>　　</t>
    </r>
    <r>
      <rPr>
        <sz val="10.5"/>
        <rFont val="Century"/>
        <family val="1"/>
      </rPr>
      <t>12</t>
    </r>
    <r>
      <rPr>
        <sz val="10.5"/>
        <rFont val="ＭＳ 明朝"/>
        <family val="1"/>
      </rPr>
      <t>月末までに学術部長に提出</t>
    </r>
  </si>
  <si>
    <r>
      <t>　　</t>
    </r>
    <r>
      <rPr>
        <sz val="10.5"/>
        <rFont val="Century"/>
        <family val="1"/>
      </rPr>
      <t>1</t>
    </r>
    <r>
      <rPr>
        <sz val="10.5"/>
        <rFont val="ＭＳ 明朝"/>
        <family val="1"/>
      </rPr>
      <t>月理事会にて審査され承認される。</t>
    </r>
  </si>
  <si>
    <r>
      <t>　　</t>
    </r>
    <r>
      <rPr>
        <sz val="10.5"/>
        <rFont val="Century"/>
        <family val="1"/>
      </rPr>
      <t>2</t>
    </r>
    <r>
      <rPr>
        <sz val="10.5"/>
        <rFont val="ＭＳ 明朝"/>
        <family val="1"/>
      </rPr>
      <t>月通常総会（予算総会）にて次年度事業が決定する</t>
    </r>
  </si>
  <si>
    <t>事業承認</t>
  </si>
  <si>
    <t>　　静臨技より申請事業の承認書が送られる</t>
  </si>
  <si>
    <t>予算総会後の事業企画</t>
  </si>
  <si>
    <t>　　事業申請を学術部長に提出し理事会にて承認される。</t>
  </si>
  <si>
    <t>　　事業承認書が送られる。</t>
  </si>
  <si>
    <t>生涯教育研修会の開催申請</t>
  </si>
  <si>
    <t>受講者への周知
参加募集した研修会については参加者へ受講票等の案内文書を送付する。</t>
  </si>
  <si>
    <t>終了報告</t>
  </si>
  <si>
    <t>　　</t>
  </si>
  <si>
    <r>
      <rPr>
        <sz val="10.5"/>
        <rFont val="ＭＳ 明朝"/>
        <family val="1"/>
      </rPr>
      <t>研修会案内文書
案内文書を作成し、研修会開催</t>
    </r>
    <r>
      <rPr>
        <sz val="10.5"/>
        <rFont val="Century"/>
        <family val="1"/>
      </rPr>
      <t>2</t>
    </r>
    <r>
      <rPr>
        <sz val="10.5"/>
        <rFont val="ＭＳ 明朝"/>
        <family val="1"/>
      </rPr>
      <t>か月前までに学術部長にメールにて送付する。会報に掲載し、会報と一緒に各施設に送られる。
中部</t>
    </r>
    <r>
      <rPr>
        <sz val="10.5"/>
        <rFont val="Century"/>
        <family val="1"/>
      </rPr>
      <t>6</t>
    </r>
    <r>
      <rPr>
        <sz val="10.5"/>
        <rFont val="ＭＳ 明朝"/>
        <family val="1"/>
      </rPr>
      <t>県研修会や一泊研修会などの参加募集案内は</t>
    </r>
    <r>
      <rPr>
        <sz val="10.5"/>
        <rFont val="Century"/>
        <family val="1"/>
      </rPr>
      <t>A</t>
    </r>
    <r>
      <rPr>
        <sz val="10.5"/>
        <rFont val="ＭＳ 明朝"/>
        <family val="1"/>
      </rPr>
      <t>４サイズでプログラムや申込書を会報と</t>
    </r>
    <r>
      <rPr>
        <sz val="10.5"/>
        <rFont val="Century"/>
        <family val="1"/>
      </rPr>
      <t>HP</t>
    </r>
    <r>
      <rPr>
        <sz val="10.5"/>
        <rFont val="ＭＳ 明朝"/>
        <family val="1"/>
      </rPr>
      <t xml:space="preserve">に掲載する。
</t>
    </r>
  </si>
  <si>
    <t>講師派遣依頼と講師依頼状
講師派遣依頼は依頼先施設名および宛名、講師依頼状は送付先住所と講師氏名を記入したファイルを学術部長にメールにて送付する。
既定の講師派遣依頼・講師依頼状を学術部より送る。</t>
  </si>
  <si>
    <t>研修会申請ファイルの様式第1号「研修申請」に必要事項を記入し、開催2か月前までに学術部長にメールにて送付する。
日臨技登録番号・点数が記入された様式第1「研修申請」が学術部長より研究班に送られる。</t>
  </si>
  <si>
    <t xml:space="preserve">講師交通費、講師資料代
　　領収書は会計部長が発行するため、研修会開催日の2週間前までに開催研究班名・開催日・金額を記入し、会計部長に必要な
　　支払い領収書を依頼する。
　　会計部長より領収書が研究班に送られる。
　　領収書に講師の住所・氏名・捺印を確認し終了報告書に添付する。
</t>
  </si>
  <si>
    <t xml:space="preserve">支払調書
　　講師諸謝金領収書と共に支払調書2枚が会計部長より送られる。
　　1枚は講師用の源泉徴収用として講師の方にお渡しする。もう1枚は技師会から講師の納税をするために必要なため、
　　研修会終了後、直ちに会計部長に送る。
</t>
  </si>
  <si>
    <t xml:space="preserve">研究班員の行動費
　会計事務取扱規則別表2の「請求書」に記載し、終了報告時に提出する。
　請求書は終了報告領収書添付用紙には貼付しないこと。
</t>
  </si>
  <si>
    <r>
      <t>研修会終了後</t>
    </r>
    <r>
      <rPr>
        <sz val="10.5"/>
        <rFont val="Century"/>
        <family val="1"/>
      </rPr>
      <t>2</t>
    </r>
    <r>
      <rPr>
        <sz val="10.5"/>
        <rFont val="ＭＳ 明朝"/>
        <family val="1"/>
      </rPr>
      <t>週間以内に研修会申請ファイルの様式第</t>
    </r>
    <r>
      <rPr>
        <sz val="10.5"/>
        <rFont val="Century"/>
        <family val="1"/>
      </rPr>
      <t>2</t>
    </r>
    <r>
      <rPr>
        <sz val="10.5"/>
        <rFont val="ＭＳ 明朝"/>
        <family val="1"/>
      </rPr>
      <t>「終了報告」、様式第</t>
    </r>
    <r>
      <rPr>
        <sz val="10.5"/>
        <rFont val="Century"/>
        <family val="1"/>
      </rPr>
      <t>3</t>
    </r>
    <r>
      <rPr>
        <sz val="10.5"/>
        <rFont val="ＭＳ 明朝"/>
        <family val="1"/>
      </rPr>
      <t>「参加者名簿」、「会計処理帳」、に必要事項を
入力したファイルを学術部長にメールにて送付する。
上記ファイルを印刷し、領収書と共に学術部会計に送る。</t>
    </r>
    <r>
      <rPr>
        <sz val="10.5"/>
        <color indexed="10"/>
        <rFont val="Century"/>
        <family val="1"/>
      </rPr>
      <t>(</t>
    </r>
    <r>
      <rPr>
        <sz val="10.5"/>
        <color indexed="10"/>
        <rFont val="ＭＳ 明朝"/>
        <family val="1"/>
      </rPr>
      <t>貼付不要）</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</si>
</sst>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Red]\-#,###"/>
    <numFmt numFmtId="177" formatCode="#,###"/>
    <numFmt numFmtId="178" formatCode="0_ ;[Red]\-0\ "/>
    <numFmt numFmtId="179" formatCode="yyyy&quot;年&quot;mm&quot;月&quot;dd&quot;日&quot;"/>
    <numFmt numFmtId="180" formatCode="#,##0;[Red]#,##0"/>
    <numFmt numFmtId="181" formatCode="&quot;Yes&quot;;&quot;Yes&quot;;&quot;No&quot;"/>
    <numFmt numFmtId="182" formatCode="&quot;True&quot;;&quot;True&quot;;&quot;False&quot;"/>
    <numFmt numFmtId="183" formatCode="&quot;On&quot;;&quot;On&quot;;&quot;Off&quot;"/>
    <numFmt numFmtId="184" formatCode="[$€-2]\ #,##0.00_);[Red]\([$€-2]\ #,##0.00\)"/>
  </numFmts>
  <fonts count="69">
    <font>
      <sz val="11"/>
      <name val="ＭＳ Ｐゴシック"/>
      <family val="3"/>
    </font>
    <font>
      <sz val="11"/>
      <color indexed="8"/>
      <name val="ＭＳ Ｐゴシック"/>
      <family val="3"/>
    </font>
    <font>
      <sz val="11"/>
      <name val="ＪＳゴシック"/>
      <family val="3"/>
    </font>
    <font>
      <sz val="11"/>
      <name val="ＭＳ 明朝"/>
      <family val="1"/>
    </font>
    <font>
      <sz val="24"/>
      <name val="ＭＳ ゴシック"/>
      <family val="3"/>
    </font>
    <font>
      <sz val="18"/>
      <name val="ＭＳ ゴシック"/>
      <family val="3"/>
    </font>
    <font>
      <sz val="12"/>
      <name val="ＭＳ ゴシック"/>
      <family val="3"/>
    </font>
    <font>
      <b/>
      <sz val="14"/>
      <name val="ＭＳ ゴシック"/>
      <family val="3"/>
    </font>
    <font>
      <b/>
      <sz val="16"/>
      <name val="ＭＳ Ｐゴシック"/>
      <family val="3"/>
    </font>
    <font>
      <sz val="9"/>
      <name val="ＭＳ ゴシック"/>
      <family val="3"/>
    </font>
    <font>
      <sz val="16"/>
      <name val="ＭＳ ゴシック"/>
      <family val="3"/>
    </font>
    <font>
      <sz val="11"/>
      <name val="ＭＳ ゴシック"/>
      <family val="3"/>
    </font>
    <font>
      <sz val="9"/>
      <name val="ＭＳ 明朝"/>
      <family val="1"/>
    </font>
    <font>
      <sz val="10"/>
      <name val="ＭＳ 明朝"/>
      <family val="1"/>
    </font>
    <font>
      <b/>
      <sz val="10"/>
      <name val="ＭＳ ゴシック"/>
      <family val="3"/>
    </font>
    <font>
      <sz val="10"/>
      <name val="ＭＳ ゴシック"/>
      <family val="3"/>
    </font>
    <font>
      <b/>
      <sz val="9"/>
      <name val="ＭＳ ゴシック"/>
      <family val="3"/>
    </font>
    <font>
      <i/>
      <sz val="9"/>
      <name val="ＭＳ 明朝"/>
      <family val="1"/>
    </font>
    <font>
      <sz val="10"/>
      <name val="ＭＳ Ｐ明朝"/>
      <family val="1"/>
    </font>
    <font>
      <sz val="11"/>
      <name val="ＭＳ Ｐ明朝"/>
      <family val="1"/>
    </font>
    <font>
      <sz val="9"/>
      <name val="ＭＳ Ｐ明朝"/>
      <family val="1"/>
    </font>
    <font>
      <sz val="20"/>
      <name val="ＭＳ ゴシック"/>
      <family val="3"/>
    </font>
    <font>
      <i/>
      <sz val="10"/>
      <name val="ＭＳ 明朝"/>
      <family val="1"/>
    </font>
    <font>
      <b/>
      <sz val="22"/>
      <name val="ＭＳ Ｐゴシック"/>
      <family val="3"/>
    </font>
    <font>
      <sz val="22"/>
      <name val="ＭＳ Ｐゴシック"/>
      <family val="3"/>
    </font>
    <font>
      <sz val="6"/>
      <name val="ＭＳ Ｐゴシック"/>
      <family val="3"/>
    </font>
    <font>
      <sz val="12"/>
      <name val="ＭＳ Ｐゴシック"/>
      <family val="3"/>
    </font>
    <font>
      <sz val="12"/>
      <name val="ＭＳ 明朝"/>
      <family val="1"/>
    </font>
    <font>
      <b/>
      <sz val="24"/>
      <name val="ＭＳ 明朝"/>
      <family val="1"/>
    </font>
    <font>
      <u val="single"/>
      <sz val="11"/>
      <name val="ＭＳ Ｐゴシック"/>
      <family val="3"/>
    </font>
    <font>
      <sz val="14"/>
      <name val="ＭＳ Ｐゴシック"/>
      <family val="3"/>
    </font>
    <font>
      <sz val="9"/>
      <color indexed="12"/>
      <name val="ＭＳ 明朝"/>
      <family val="1"/>
    </font>
    <font>
      <sz val="10.5"/>
      <name val="Century"/>
      <family val="1"/>
    </font>
    <font>
      <sz val="10.5"/>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10"/>
      <name val="Century"/>
      <family val="1"/>
    </font>
    <font>
      <sz val="10.5"/>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42"/>
        <bgColor indexed="64"/>
      </patternFill>
    </fill>
    <fill>
      <patternFill patternType="solid">
        <fgColor indexed="47"/>
        <bgColor indexed="64"/>
      </patternFill>
    </fill>
    <fill>
      <patternFill patternType="solid">
        <fgColor indexed="27"/>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hair"/>
      <right style="hair"/>
      <top style="hair"/>
      <bottom style="hair"/>
    </border>
    <border>
      <left style="thin"/>
      <right/>
      <top style="thin"/>
      <bottom style="hair"/>
    </border>
    <border>
      <left/>
      <right/>
      <top style="thin"/>
      <bottom style="hair"/>
    </border>
    <border>
      <left style="hair"/>
      <right/>
      <top style="thin"/>
      <bottom style="hair"/>
    </border>
    <border>
      <left/>
      <right style="thin"/>
      <top style="thin"/>
      <bottom style="hair"/>
    </border>
    <border>
      <left style="hair"/>
      <right/>
      <top style="hair"/>
      <bottom/>
    </border>
    <border>
      <left/>
      <right style="hair"/>
      <top style="hair"/>
      <bottom/>
    </border>
    <border>
      <left/>
      <right style="thin"/>
      <top style="hair"/>
      <bottom/>
    </border>
    <border>
      <left style="thin"/>
      <right/>
      <top/>
      <bottom style="hair"/>
    </border>
    <border>
      <left style="hair"/>
      <right/>
      <top/>
      <bottom style="hair"/>
    </border>
    <border>
      <left/>
      <right style="hair"/>
      <top/>
      <bottom style="hair"/>
    </border>
    <border>
      <left/>
      <right style="thin"/>
      <top/>
      <bottom style="hair"/>
    </border>
    <border>
      <left style="thin"/>
      <right/>
      <top style="hair"/>
      <bottom/>
    </border>
    <border>
      <left/>
      <right/>
      <top style="hair"/>
      <bottom/>
    </border>
    <border>
      <left/>
      <right/>
      <top/>
      <bottom style="hair"/>
    </border>
    <border>
      <left/>
      <right/>
      <top style="hair"/>
      <bottom style="hair"/>
    </border>
    <border>
      <left/>
      <right style="thin"/>
      <top style="hair"/>
      <bottom style="hair"/>
    </border>
    <border>
      <left style="thin"/>
      <right/>
      <top/>
      <bottom/>
    </border>
    <border>
      <left style="hair"/>
      <right/>
      <top style="hair"/>
      <bottom style="hair"/>
    </border>
    <border>
      <left style="hair"/>
      <right style="thin"/>
      <top style="thin"/>
      <bottom style="hair"/>
    </border>
    <border>
      <left/>
      <right style="hair"/>
      <top style="hair"/>
      <bottom style="hair"/>
    </border>
    <border>
      <left style="hair"/>
      <right style="thin"/>
      <top/>
      <bottom style="hair"/>
    </border>
    <border>
      <left style="thin"/>
      <right/>
      <top style="hair"/>
      <bottom style="thin"/>
    </border>
    <border>
      <left style="hair"/>
      <right/>
      <top style="hair"/>
      <bottom style="thin"/>
    </border>
    <border>
      <left/>
      <right/>
      <top style="hair"/>
      <bottom style="thin"/>
    </border>
    <border>
      <left/>
      <right style="hair"/>
      <top style="hair"/>
      <bottom style="thin"/>
    </border>
    <border>
      <left style="hair"/>
      <right style="thin"/>
      <top style="hair"/>
      <bottom style="thin"/>
    </border>
    <border>
      <left style="thin"/>
      <right/>
      <top style="thin"/>
      <bottom style="thin"/>
    </border>
    <border>
      <left style="hair"/>
      <right/>
      <top style="thin"/>
      <bottom style="thin"/>
    </border>
    <border>
      <left style="hair"/>
      <right style="thin"/>
      <top style="thin"/>
      <bottom style="thin"/>
    </border>
    <border>
      <left/>
      <right/>
      <top style="thin"/>
      <bottom/>
    </border>
    <border>
      <left style="thin"/>
      <right style="hair"/>
      <top style="thin"/>
      <bottom style="hair"/>
    </border>
    <border>
      <left/>
      <right/>
      <top style="thin"/>
      <bottom style="thin"/>
    </border>
    <border>
      <left/>
      <right style="thin"/>
      <top style="thin"/>
      <bottom style="thin"/>
    </border>
    <border>
      <left style="thin"/>
      <right style="hair"/>
      <top style="hair"/>
      <bottom style="thin"/>
    </border>
    <border>
      <left/>
      <right style="thin"/>
      <top style="hair"/>
      <bottom style="thin"/>
    </border>
    <border>
      <left style="thin"/>
      <right/>
      <top/>
      <bottom style="thin"/>
    </border>
    <border>
      <left style="hair"/>
      <right/>
      <top/>
      <bottom style="thin"/>
    </border>
    <border>
      <left style="hair"/>
      <right style="thin"/>
      <top/>
      <bottom style="thin"/>
    </border>
    <border>
      <left/>
      <right style="thin"/>
      <top/>
      <bottom style="thin"/>
    </border>
    <border>
      <left style="hair"/>
      <right style="hair"/>
      <top style="hair"/>
      <bottom/>
    </border>
    <border>
      <left style="hair"/>
      <right style="hair"/>
      <top/>
      <bottom style="hair"/>
    </border>
    <border>
      <left/>
      <right style="thin"/>
      <top/>
      <bottom/>
    </border>
    <border>
      <left style="thin"/>
      <right/>
      <top style="hair"/>
      <bottom style="hair"/>
    </border>
    <border>
      <left style="double"/>
      <right style="hair"/>
      <top style="thin"/>
      <bottom style="hair"/>
    </border>
    <border>
      <left style="double"/>
      <right style="hair"/>
      <top style="hair"/>
      <bottom style="hair"/>
    </border>
    <border>
      <left style="double"/>
      <right style="hair"/>
      <top style="hair"/>
      <bottom style="thin"/>
    </border>
    <border>
      <left style="thin"/>
      <right/>
      <top style="thin"/>
      <bottom/>
    </border>
    <border>
      <left style="thin"/>
      <right style="thin"/>
      <top style="thin"/>
      <bottom style="thin"/>
    </border>
    <border>
      <left style="hair"/>
      <right/>
      <top/>
      <bottom/>
    </border>
    <border>
      <left/>
      <right style="hair"/>
      <top/>
      <bottom/>
    </border>
    <border>
      <left style="hair"/>
      <right style="thin"/>
      <top/>
      <bottom/>
    </border>
    <border>
      <left style="hair"/>
      <right style="hair"/>
      <top/>
      <bottom style="thin"/>
    </border>
    <border>
      <left style="hair"/>
      <right style="hair"/>
      <top style="hair"/>
      <bottom style="thin"/>
    </border>
    <border>
      <left/>
      <right style="thin"/>
      <top style="thin"/>
      <bottom/>
    </border>
    <border>
      <left style="thin"/>
      <right style="hair"/>
      <top style="hair"/>
      <bottom/>
    </border>
    <border>
      <left style="thin"/>
      <right style="hair"/>
      <top/>
      <bottom/>
    </border>
    <border>
      <left style="thin"/>
      <right style="hair"/>
      <top/>
      <bottom style="thin"/>
    </border>
    <border>
      <left style="thin"/>
      <right style="hair"/>
      <top style="thin"/>
      <bottom/>
    </border>
    <border>
      <left style="thin"/>
      <right style="hair"/>
      <top style="hair"/>
      <bottom style="hair"/>
    </border>
  </borders>
  <cellStyleXfs count="66">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68" fillId="32" borderId="0" applyNumberFormat="0" applyBorder="0" applyAlignment="0" applyProtection="0"/>
  </cellStyleXfs>
  <cellXfs count="436">
    <xf numFmtId="0" fontId="0" fillId="0" borderId="0" xfId="0" applyAlignment="1">
      <alignment/>
    </xf>
    <xf numFmtId="0" fontId="4" fillId="0" borderId="0" xfId="61" applyFont="1">
      <alignment/>
      <protection/>
    </xf>
    <xf numFmtId="0" fontId="3" fillId="0" borderId="0" xfId="61">
      <alignment/>
      <protection/>
    </xf>
    <xf numFmtId="49" fontId="3" fillId="0" borderId="0" xfId="61" applyNumberFormat="1" applyAlignment="1">
      <alignment horizontal="right"/>
      <protection/>
    </xf>
    <xf numFmtId="49" fontId="3" fillId="0" borderId="0" xfId="61" applyNumberFormat="1" applyFont="1" applyAlignment="1">
      <alignment horizontal="right"/>
      <protection/>
    </xf>
    <xf numFmtId="0" fontId="0" fillId="0" borderId="0" xfId="0" applyAlignment="1">
      <alignment vertical="center"/>
    </xf>
    <xf numFmtId="0" fontId="12" fillId="0" borderId="0" xfId="64" applyFont="1" applyAlignment="1">
      <alignment vertical="center"/>
      <protection/>
    </xf>
    <xf numFmtId="0" fontId="12" fillId="0" borderId="10" xfId="64" applyFont="1" applyBorder="1" applyAlignment="1">
      <alignment vertical="center"/>
      <protection/>
    </xf>
    <xf numFmtId="0" fontId="3" fillId="0" borderId="0" xfId="64">
      <alignment/>
      <protection/>
    </xf>
    <xf numFmtId="0" fontId="5" fillId="0" borderId="0" xfId="64" applyFont="1" applyAlignment="1">
      <alignment horizontal="centerContinuous" vertical="center"/>
      <protection/>
    </xf>
    <xf numFmtId="0" fontId="12" fillId="0" borderId="0" xfId="64" applyFont="1" applyAlignment="1">
      <alignment horizontal="centerContinuous" vertical="center"/>
      <protection/>
    </xf>
    <xf numFmtId="0" fontId="12" fillId="33" borderId="11" xfId="64" applyFont="1" applyFill="1" applyBorder="1" applyAlignment="1">
      <alignment vertical="center"/>
      <protection/>
    </xf>
    <xf numFmtId="0" fontId="12" fillId="0" borderId="0" xfId="64" applyFont="1" applyAlignment="1">
      <alignment horizontal="right" vertical="center"/>
      <protection/>
    </xf>
    <xf numFmtId="31" fontId="12" fillId="33" borderId="0" xfId="64" applyNumberFormat="1" applyFont="1" applyFill="1" applyAlignment="1">
      <alignment horizontal="centerContinuous" vertical="center"/>
      <protection/>
    </xf>
    <xf numFmtId="0" fontId="13" fillId="0" borderId="12" xfId="64" applyFont="1" applyBorder="1" applyAlignment="1">
      <alignment horizontal="center" vertical="center"/>
      <protection/>
    </xf>
    <xf numFmtId="0" fontId="13" fillId="33" borderId="13" xfId="64" applyFont="1" applyFill="1" applyBorder="1" applyAlignment="1">
      <alignment vertical="center"/>
      <protection/>
    </xf>
    <xf numFmtId="0" fontId="12" fillId="0" borderId="14" xfId="64" applyFont="1" applyFill="1" applyBorder="1" applyAlignment="1">
      <alignment vertical="center"/>
      <protection/>
    </xf>
    <xf numFmtId="0" fontId="12" fillId="33" borderId="13" xfId="64" applyFont="1" applyFill="1" applyBorder="1" applyAlignment="1">
      <alignment vertical="center"/>
      <protection/>
    </xf>
    <xf numFmtId="0" fontId="12" fillId="0" borderId="15" xfId="64" applyFont="1" applyFill="1" applyBorder="1" applyAlignment="1">
      <alignment vertical="center"/>
      <protection/>
    </xf>
    <xf numFmtId="0" fontId="12" fillId="0" borderId="16" xfId="64" applyFont="1" applyBorder="1" applyAlignment="1">
      <alignment vertical="center"/>
      <protection/>
    </xf>
    <xf numFmtId="0" fontId="12" fillId="0" borderId="17" xfId="64" applyFont="1" applyBorder="1" applyAlignment="1">
      <alignment vertical="center"/>
      <protection/>
    </xf>
    <xf numFmtId="0" fontId="12" fillId="0" borderId="18" xfId="64" applyFont="1" applyBorder="1" applyAlignment="1">
      <alignment vertical="center"/>
      <protection/>
    </xf>
    <xf numFmtId="0" fontId="12" fillId="0" borderId="19" xfId="64" applyFont="1" applyBorder="1" applyAlignment="1">
      <alignment horizontal="center" vertical="center"/>
      <protection/>
    </xf>
    <xf numFmtId="0" fontId="12" fillId="0" borderId="20" xfId="64" applyFont="1" applyBorder="1" applyAlignment="1">
      <alignment vertical="center"/>
      <protection/>
    </xf>
    <xf numFmtId="0" fontId="12" fillId="0" borderId="21" xfId="64" applyFont="1" applyBorder="1" applyAlignment="1">
      <alignment vertical="center"/>
      <protection/>
    </xf>
    <xf numFmtId="0" fontId="12" fillId="0" borderId="22" xfId="64" applyFont="1" applyBorder="1" applyAlignment="1">
      <alignment vertical="center"/>
      <protection/>
    </xf>
    <xf numFmtId="0" fontId="12" fillId="0" borderId="23" xfId="64" applyFont="1" applyBorder="1" applyAlignment="1">
      <alignment horizontal="right" vertical="center"/>
      <protection/>
    </xf>
    <xf numFmtId="31" fontId="12" fillId="33" borderId="24" xfId="64" applyNumberFormat="1" applyFont="1" applyFill="1" applyBorder="1" applyAlignment="1">
      <alignment horizontal="centerContinuous" vertical="center"/>
      <protection/>
    </xf>
    <xf numFmtId="0" fontId="12" fillId="33" borderId="24" xfId="64" applyFont="1" applyFill="1" applyBorder="1" applyAlignment="1">
      <alignment horizontal="centerContinuous" vertical="center"/>
      <protection/>
    </xf>
    <xf numFmtId="0" fontId="12" fillId="0" borderId="24" xfId="64" applyFont="1" applyBorder="1" applyAlignment="1">
      <alignment vertical="center"/>
      <protection/>
    </xf>
    <xf numFmtId="32" fontId="12" fillId="33" borderId="24" xfId="64" applyNumberFormat="1" applyFont="1" applyFill="1" applyBorder="1" applyAlignment="1">
      <alignment vertical="center"/>
      <protection/>
    </xf>
    <xf numFmtId="0" fontId="12" fillId="0" borderId="19" xfId="64" applyFont="1" applyBorder="1" applyAlignment="1">
      <alignment horizontal="right" vertical="center"/>
      <protection/>
    </xf>
    <xf numFmtId="31" fontId="12" fillId="33" borderId="25" xfId="64" applyNumberFormat="1" applyFont="1" applyFill="1" applyBorder="1" applyAlignment="1">
      <alignment horizontal="centerContinuous" vertical="center"/>
      <protection/>
    </xf>
    <xf numFmtId="0" fontId="12" fillId="33" borderId="25" xfId="64" applyFont="1" applyFill="1" applyBorder="1" applyAlignment="1">
      <alignment horizontal="centerContinuous" vertical="center"/>
      <protection/>
    </xf>
    <xf numFmtId="0" fontId="12" fillId="0" borderId="25" xfId="64" applyFont="1" applyBorder="1" applyAlignment="1">
      <alignment vertical="center"/>
      <protection/>
    </xf>
    <xf numFmtId="32" fontId="12" fillId="33" borderId="25" xfId="64" applyNumberFormat="1" applyFont="1" applyFill="1" applyBorder="1" applyAlignment="1">
      <alignment vertical="center"/>
      <protection/>
    </xf>
    <xf numFmtId="177" fontId="12" fillId="33" borderId="25" xfId="64" applyNumberFormat="1" applyFont="1" applyFill="1" applyBorder="1" applyAlignment="1">
      <alignment vertical="center"/>
      <protection/>
    </xf>
    <xf numFmtId="0" fontId="13" fillId="0" borderId="23" xfId="64" applyFont="1" applyBorder="1" applyAlignment="1">
      <alignment horizontal="center" vertical="center"/>
      <protection/>
    </xf>
    <xf numFmtId="0" fontId="12" fillId="0" borderId="26" xfId="64" applyFont="1" applyBorder="1" applyAlignment="1">
      <alignment horizontal="center" vertical="center"/>
      <protection/>
    </xf>
    <xf numFmtId="0" fontId="13" fillId="33" borderId="26" xfId="64" applyFont="1" applyFill="1" applyBorder="1" applyAlignment="1">
      <alignment vertical="center"/>
      <protection/>
    </xf>
    <xf numFmtId="0" fontId="13" fillId="33" borderId="27" xfId="64" applyFont="1" applyFill="1" applyBorder="1" applyAlignment="1">
      <alignment vertical="center"/>
      <protection/>
    </xf>
    <xf numFmtId="0" fontId="12" fillId="0" borderId="28" xfId="64" applyFont="1" applyBorder="1" applyAlignment="1">
      <alignment vertical="center"/>
      <protection/>
    </xf>
    <xf numFmtId="0" fontId="12" fillId="33" borderId="26" xfId="64" applyFont="1" applyFill="1" applyBorder="1" applyAlignment="1">
      <alignment vertical="center"/>
      <protection/>
    </xf>
    <xf numFmtId="0" fontId="12" fillId="33" borderId="27" xfId="64" applyFont="1" applyFill="1" applyBorder="1" applyAlignment="1">
      <alignment vertical="center"/>
      <protection/>
    </xf>
    <xf numFmtId="0" fontId="12" fillId="0" borderId="19" xfId="64" applyFont="1" applyBorder="1" applyAlignment="1">
      <alignment vertical="center"/>
      <protection/>
    </xf>
    <xf numFmtId="0" fontId="12" fillId="0" borderId="29" xfId="64" applyFont="1" applyBorder="1" applyAlignment="1">
      <alignment horizontal="center" vertical="center"/>
      <protection/>
    </xf>
    <xf numFmtId="0" fontId="12" fillId="33" borderId="26" xfId="64" applyFont="1" applyFill="1" applyBorder="1" applyAlignment="1">
      <alignment horizontal="left" vertical="center"/>
      <protection/>
    </xf>
    <xf numFmtId="0" fontId="12" fillId="33" borderId="26" xfId="64" applyFont="1" applyFill="1" applyBorder="1" applyAlignment="1">
      <alignment horizontal="center" vertical="center"/>
      <protection/>
    </xf>
    <xf numFmtId="0" fontId="12" fillId="0" borderId="27" xfId="64" applyFont="1" applyBorder="1" applyAlignment="1">
      <alignment vertical="center"/>
      <protection/>
    </xf>
    <xf numFmtId="0" fontId="12" fillId="0" borderId="28" xfId="64" applyFont="1" applyBorder="1" applyAlignment="1">
      <alignment horizontal="center" vertical="center"/>
      <protection/>
    </xf>
    <xf numFmtId="0" fontId="12" fillId="33" borderId="0" xfId="64" applyFont="1" applyFill="1" applyBorder="1" applyAlignment="1">
      <alignment vertical="center"/>
      <protection/>
    </xf>
    <xf numFmtId="0" fontId="12" fillId="0" borderId="0" xfId="64" applyFont="1" applyBorder="1" applyAlignment="1">
      <alignment vertical="center"/>
      <protection/>
    </xf>
    <xf numFmtId="0" fontId="12" fillId="0" borderId="0" xfId="64" applyFont="1" applyFill="1" applyBorder="1" applyAlignment="1">
      <alignment vertical="center"/>
      <protection/>
    </xf>
    <xf numFmtId="0" fontId="3" fillId="0" borderId="0" xfId="64" applyBorder="1">
      <alignment/>
      <protection/>
    </xf>
    <xf numFmtId="0" fontId="9" fillId="0" borderId="15" xfId="64" applyFont="1" applyBorder="1" applyAlignment="1">
      <alignment vertical="center"/>
      <protection/>
    </xf>
    <xf numFmtId="0" fontId="13" fillId="33" borderId="0" xfId="64" applyFont="1" applyFill="1" applyAlignment="1">
      <alignment vertical="center"/>
      <protection/>
    </xf>
    <xf numFmtId="0" fontId="12" fillId="33" borderId="0" xfId="64" applyFont="1" applyFill="1" applyAlignment="1">
      <alignment vertical="center"/>
      <protection/>
    </xf>
    <xf numFmtId="0" fontId="13" fillId="34" borderId="12" xfId="64" applyFont="1" applyFill="1" applyBorder="1" applyAlignment="1">
      <alignment horizontal="center" vertical="center"/>
      <protection/>
    </xf>
    <xf numFmtId="0" fontId="13" fillId="34" borderId="14" xfId="64" applyFont="1" applyFill="1" applyBorder="1" applyAlignment="1">
      <alignment horizontal="center" vertical="center"/>
      <protection/>
    </xf>
    <xf numFmtId="0" fontId="13" fillId="34" borderId="30" xfId="64" applyFont="1" applyFill="1" applyBorder="1" applyAlignment="1">
      <alignment horizontal="center" vertical="center"/>
      <protection/>
    </xf>
    <xf numFmtId="0" fontId="13" fillId="34" borderId="12" xfId="64" applyFont="1" applyFill="1" applyBorder="1" applyAlignment="1">
      <alignment horizontal="centerContinuous" vertical="center"/>
      <protection/>
    </xf>
    <xf numFmtId="0" fontId="13" fillId="34" borderId="13" xfId="64" applyFont="1" applyFill="1" applyBorder="1" applyAlignment="1">
      <alignment horizontal="centerContinuous" vertical="center"/>
      <protection/>
    </xf>
    <xf numFmtId="0" fontId="13" fillId="34" borderId="14" xfId="64" applyFont="1" applyFill="1" applyBorder="1" applyAlignment="1">
      <alignment horizontal="centerContinuous" vertical="center"/>
      <protection/>
    </xf>
    <xf numFmtId="0" fontId="13" fillId="34" borderId="30" xfId="64" applyFont="1" applyFill="1" applyBorder="1" applyAlignment="1">
      <alignment horizontal="centerContinuous" vertical="center"/>
      <protection/>
    </xf>
    <xf numFmtId="0" fontId="14" fillId="34" borderId="30" xfId="64" applyFont="1" applyFill="1" applyBorder="1" applyAlignment="1">
      <alignment horizontal="centerContinuous" vertical="center"/>
      <protection/>
    </xf>
    <xf numFmtId="177" fontId="12" fillId="0" borderId="20" xfId="48" applyNumberFormat="1" applyFont="1" applyBorder="1" applyAlignment="1">
      <alignment vertical="center"/>
    </xf>
    <xf numFmtId="177" fontId="12" fillId="35" borderId="22" xfId="48" applyNumberFormat="1" applyFont="1" applyFill="1" applyBorder="1" applyAlignment="1">
      <alignment horizontal="right" vertical="center"/>
    </xf>
    <xf numFmtId="0" fontId="12" fillId="0" borderId="29" xfId="64" applyFont="1" applyBorder="1" applyAlignment="1">
      <alignment vertical="center"/>
      <protection/>
    </xf>
    <xf numFmtId="176" fontId="12" fillId="33" borderId="26" xfId="48" applyNumberFormat="1" applyFont="1" applyFill="1" applyBorder="1" applyAlignment="1">
      <alignment vertical="center"/>
    </xf>
    <xf numFmtId="0" fontId="12" fillId="0" borderId="31" xfId="64" applyFont="1" applyBorder="1" applyAlignment="1">
      <alignment vertical="center"/>
      <protection/>
    </xf>
    <xf numFmtId="0" fontId="12" fillId="0" borderId="32" xfId="64" applyFont="1" applyBorder="1" applyAlignment="1">
      <alignment horizontal="center" vertical="center"/>
      <protection/>
    </xf>
    <xf numFmtId="177" fontId="12" fillId="33" borderId="20" xfId="48" applyNumberFormat="1" applyFont="1" applyFill="1" applyBorder="1" applyAlignment="1">
      <alignment vertical="center"/>
    </xf>
    <xf numFmtId="177" fontId="12" fillId="0" borderId="32" xfId="48" applyNumberFormat="1" applyFont="1" applyBorder="1" applyAlignment="1">
      <alignment horizontal="right" vertical="center"/>
    </xf>
    <xf numFmtId="177" fontId="12" fillId="0" borderId="20" xfId="48" applyNumberFormat="1" applyFont="1" applyBorder="1" applyAlignment="1">
      <alignment/>
    </xf>
    <xf numFmtId="0" fontId="12" fillId="0" borderId="33" xfId="64" applyFont="1" applyBorder="1" applyAlignment="1">
      <alignment vertical="center"/>
      <protection/>
    </xf>
    <xf numFmtId="0" fontId="12" fillId="0" borderId="34" xfId="64" applyFont="1" applyBorder="1" applyAlignment="1">
      <alignment vertical="center"/>
      <protection/>
    </xf>
    <xf numFmtId="176" fontId="12" fillId="33" borderId="35" xfId="48" applyNumberFormat="1" applyFont="1" applyFill="1" applyBorder="1" applyAlignment="1">
      <alignment vertical="center"/>
    </xf>
    <xf numFmtId="0" fontId="12" fillId="0" borderId="36" xfId="64" applyFont="1" applyBorder="1" applyAlignment="1">
      <alignment vertical="center"/>
      <protection/>
    </xf>
    <xf numFmtId="0" fontId="12" fillId="0" borderId="37" xfId="64" applyFont="1" applyBorder="1" applyAlignment="1">
      <alignment horizontal="center" vertical="center"/>
      <protection/>
    </xf>
    <xf numFmtId="0" fontId="12" fillId="0" borderId="19" xfId="64" applyFont="1" applyBorder="1" applyAlignment="1">
      <alignment horizontal="left" vertical="center"/>
      <protection/>
    </xf>
    <xf numFmtId="0" fontId="12" fillId="0" borderId="38" xfId="64" applyFont="1" applyBorder="1" applyAlignment="1">
      <alignment horizontal="center" vertical="center"/>
      <protection/>
    </xf>
    <xf numFmtId="0" fontId="12" fillId="0" borderId="39" xfId="64" applyFont="1" applyBorder="1" applyAlignment="1">
      <alignment vertical="center"/>
      <protection/>
    </xf>
    <xf numFmtId="176" fontId="12" fillId="0" borderId="39" xfId="48" applyNumberFormat="1" applyFont="1" applyFill="1" applyBorder="1" applyAlignment="1">
      <alignment vertical="center"/>
    </xf>
    <xf numFmtId="0" fontId="9" fillId="0" borderId="40" xfId="64" applyFont="1" applyBorder="1" applyAlignment="1">
      <alignment horizontal="center" vertical="center"/>
      <protection/>
    </xf>
    <xf numFmtId="0" fontId="12" fillId="0" borderId="41" xfId="64" applyFont="1" applyBorder="1" applyAlignment="1">
      <alignment vertical="center"/>
      <protection/>
    </xf>
    <xf numFmtId="176" fontId="12" fillId="0" borderId="41" xfId="48" applyNumberFormat="1" applyFont="1" applyFill="1" applyBorder="1" applyAlignment="1">
      <alignment vertical="center"/>
    </xf>
    <xf numFmtId="0" fontId="9" fillId="0" borderId="41" xfId="64" applyFont="1" applyBorder="1" applyAlignment="1">
      <alignment horizontal="center" vertical="center"/>
      <protection/>
    </xf>
    <xf numFmtId="0" fontId="12" fillId="0" borderId="42" xfId="64" applyFont="1" applyBorder="1" applyAlignment="1">
      <alignment horizontal="center" vertical="center"/>
      <protection/>
    </xf>
    <xf numFmtId="0" fontId="12" fillId="0" borderId="14" xfId="64" applyFont="1" applyBorder="1" applyAlignment="1">
      <alignment horizontal="center" vertical="center"/>
      <protection/>
    </xf>
    <xf numFmtId="176" fontId="12" fillId="0" borderId="13" xfId="48" applyNumberFormat="1" applyFont="1" applyBorder="1" applyAlignment="1">
      <alignment vertical="center"/>
    </xf>
    <xf numFmtId="0" fontId="12" fillId="0" borderId="13" xfId="64" applyFont="1" applyBorder="1" applyAlignment="1">
      <alignment vertical="center"/>
      <protection/>
    </xf>
    <xf numFmtId="0" fontId="9" fillId="0" borderId="38" xfId="64" applyFont="1" applyBorder="1" applyAlignment="1">
      <alignment vertical="center"/>
      <protection/>
    </xf>
    <xf numFmtId="176" fontId="12" fillId="0" borderId="39" xfId="48" applyNumberFormat="1" applyFont="1" applyBorder="1" applyAlignment="1">
      <alignment vertical="center"/>
    </xf>
    <xf numFmtId="176" fontId="12" fillId="0" borderId="43" xfId="48" applyNumberFormat="1" applyFont="1" applyBorder="1" applyAlignment="1">
      <alignment vertical="center"/>
    </xf>
    <xf numFmtId="176" fontId="15" fillId="33" borderId="44" xfId="48" applyNumberFormat="1" applyFont="1" applyFill="1" applyBorder="1" applyAlignment="1">
      <alignment horizontal="right" vertical="center"/>
    </xf>
    <xf numFmtId="0" fontId="12" fillId="0" borderId="26" xfId="64" applyFont="1" applyBorder="1" applyAlignment="1">
      <alignment vertical="center"/>
      <protection/>
    </xf>
    <xf numFmtId="0" fontId="16" fillId="0" borderId="27" xfId="64" applyFont="1" applyBorder="1">
      <alignment/>
      <protection/>
    </xf>
    <xf numFmtId="38" fontId="12" fillId="33" borderId="25" xfId="48" applyFont="1" applyFill="1" applyBorder="1" applyAlignment="1">
      <alignment vertical="center"/>
    </xf>
    <xf numFmtId="38" fontId="12" fillId="0" borderId="22" xfId="48" applyFont="1" applyFill="1" applyBorder="1" applyAlignment="1">
      <alignment horizontal="right" vertical="center"/>
    </xf>
    <xf numFmtId="0" fontId="12" fillId="0" borderId="45" xfId="64" applyFont="1" applyBorder="1" applyAlignment="1">
      <alignment horizontal="center" vertical="center"/>
      <protection/>
    </xf>
    <xf numFmtId="0" fontId="12" fillId="0" borderId="34" xfId="64" applyFont="1" applyBorder="1" applyAlignment="1">
      <alignment horizontal="center" vertical="center"/>
      <protection/>
    </xf>
    <xf numFmtId="0" fontId="12" fillId="0" borderId="35" xfId="64" applyFont="1" applyBorder="1" applyAlignment="1">
      <alignment vertical="center"/>
      <protection/>
    </xf>
    <xf numFmtId="0" fontId="16" fillId="0" borderId="46" xfId="64" applyFont="1" applyBorder="1">
      <alignment/>
      <protection/>
    </xf>
    <xf numFmtId="0" fontId="12" fillId="0" borderId="0" xfId="64" applyFont="1" applyBorder="1" applyAlignment="1">
      <alignment horizontal="center" vertical="center"/>
      <protection/>
    </xf>
    <xf numFmtId="178" fontId="12" fillId="0" borderId="0" xfId="64" applyNumberFormat="1" applyFont="1" applyBorder="1" applyAlignment="1">
      <alignment vertical="center"/>
      <protection/>
    </xf>
    <xf numFmtId="0" fontId="12" fillId="0" borderId="0" xfId="64" applyFont="1" applyBorder="1">
      <alignment/>
      <protection/>
    </xf>
    <xf numFmtId="0" fontId="12" fillId="0" borderId="43" xfId="64" applyFont="1" applyBorder="1" applyAlignment="1">
      <alignment horizontal="center" vertical="center"/>
      <protection/>
    </xf>
    <xf numFmtId="0" fontId="12" fillId="0" borderId="43" xfId="64" applyFont="1" applyBorder="1" applyAlignment="1">
      <alignment vertical="center"/>
      <protection/>
    </xf>
    <xf numFmtId="0" fontId="16" fillId="0" borderId="44" xfId="64" applyFont="1" applyBorder="1">
      <alignment/>
      <protection/>
    </xf>
    <xf numFmtId="0" fontId="12" fillId="0" borderId="0" xfId="64" applyFont="1">
      <alignment/>
      <protection/>
    </xf>
    <xf numFmtId="0" fontId="16" fillId="0" borderId="0" xfId="64" applyFont="1" applyBorder="1">
      <alignment/>
      <protection/>
    </xf>
    <xf numFmtId="14" fontId="12" fillId="0" borderId="13" xfId="64" applyNumberFormat="1" applyFont="1" applyBorder="1">
      <alignment/>
      <protection/>
    </xf>
    <xf numFmtId="0" fontId="16" fillId="0" borderId="15" xfId="64" applyFont="1" applyBorder="1">
      <alignment/>
      <protection/>
    </xf>
    <xf numFmtId="38" fontId="12" fillId="0" borderId="20" xfId="48" applyFont="1" applyBorder="1" applyAlignment="1">
      <alignment vertical="center"/>
    </xf>
    <xf numFmtId="38" fontId="12" fillId="0" borderId="25" xfId="48" applyFont="1" applyBorder="1" applyAlignment="1">
      <alignment vertical="center"/>
    </xf>
    <xf numFmtId="176" fontId="12" fillId="33" borderId="22" xfId="48" applyNumberFormat="1" applyFont="1" applyFill="1" applyBorder="1" applyAlignment="1">
      <alignment horizontal="right" vertical="center"/>
    </xf>
    <xf numFmtId="14" fontId="12" fillId="0" borderId="25" xfId="64" applyNumberFormat="1" applyFont="1" applyBorder="1">
      <alignment/>
      <protection/>
    </xf>
    <xf numFmtId="0" fontId="16" fillId="0" borderId="22" xfId="64" applyFont="1" applyBorder="1">
      <alignment/>
      <protection/>
    </xf>
    <xf numFmtId="0" fontId="12" fillId="0" borderId="47" xfId="64" applyFont="1" applyBorder="1" applyAlignment="1">
      <alignment horizontal="center" vertical="center"/>
      <protection/>
    </xf>
    <xf numFmtId="38" fontId="12" fillId="0" borderId="48" xfId="48" applyFont="1" applyBorder="1" applyAlignment="1">
      <alignment vertical="center"/>
    </xf>
    <xf numFmtId="176" fontId="12" fillId="0" borderId="49" xfId="48" applyNumberFormat="1" applyFont="1" applyBorder="1" applyAlignment="1">
      <alignment horizontal="right" vertical="center"/>
    </xf>
    <xf numFmtId="14" fontId="12" fillId="0" borderId="10" xfId="64" applyNumberFormat="1" applyFont="1" applyBorder="1" applyAlignment="1">
      <alignment horizontal="right" vertical="center"/>
      <protection/>
    </xf>
    <xf numFmtId="0" fontId="16" fillId="0" borderId="50" xfId="64" applyFont="1" applyBorder="1" applyAlignment="1">
      <alignment horizontal="right" vertical="center"/>
      <protection/>
    </xf>
    <xf numFmtId="0" fontId="12" fillId="0" borderId="0" xfId="64" applyFont="1" applyFill="1" applyAlignment="1">
      <alignment vertical="center"/>
      <protection/>
    </xf>
    <xf numFmtId="0" fontId="12" fillId="33" borderId="43" xfId="64" applyFont="1" applyFill="1" applyBorder="1" applyAlignment="1">
      <alignment vertical="center"/>
      <protection/>
    </xf>
    <xf numFmtId="0" fontId="12" fillId="33" borderId="44" xfId="64" applyFont="1" applyFill="1" applyBorder="1" applyAlignment="1">
      <alignment vertical="center"/>
      <protection/>
    </xf>
    <xf numFmtId="0" fontId="12" fillId="33" borderId="10" xfId="64" applyFont="1" applyFill="1" applyBorder="1" applyAlignment="1">
      <alignment vertical="center"/>
      <protection/>
    </xf>
    <xf numFmtId="0" fontId="12" fillId="33" borderId="50" xfId="64" applyFont="1" applyFill="1" applyBorder="1" applyAlignment="1">
      <alignment vertical="center"/>
      <protection/>
    </xf>
    <xf numFmtId="0" fontId="17" fillId="33" borderId="10" xfId="64" applyFont="1" applyFill="1" applyBorder="1" applyAlignment="1">
      <alignment vertical="center"/>
      <protection/>
    </xf>
    <xf numFmtId="0" fontId="12" fillId="0" borderId="0" xfId="62" applyFont="1" applyAlignment="1">
      <alignment vertical="center"/>
      <protection/>
    </xf>
    <xf numFmtId="0" fontId="3" fillId="0" borderId="0" xfId="62">
      <alignment/>
      <protection/>
    </xf>
    <xf numFmtId="0" fontId="5" fillId="0" borderId="0" xfId="62" applyFont="1" applyAlignment="1">
      <alignment horizontal="centerContinuous" vertical="center"/>
      <protection/>
    </xf>
    <xf numFmtId="0" fontId="12" fillId="0" borderId="0" xfId="62" applyFont="1" applyAlignment="1">
      <alignment horizontal="centerContinuous" vertical="center"/>
      <protection/>
    </xf>
    <xf numFmtId="0" fontId="12" fillId="33" borderId="11" xfId="62" applyFont="1" applyFill="1" applyBorder="1" applyAlignment="1">
      <alignment vertical="center"/>
      <protection/>
    </xf>
    <xf numFmtId="0" fontId="12" fillId="0" borderId="0" xfId="62" applyFont="1" applyAlignment="1">
      <alignment horizontal="right" vertical="center"/>
      <protection/>
    </xf>
    <xf numFmtId="31" fontId="12" fillId="33" borderId="0" xfId="62" applyNumberFormat="1" applyFont="1" applyFill="1" applyAlignment="1">
      <alignment horizontal="centerContinuous" vertical="center"/>
      <protection/>
    </xf>
    <xf numFmtId="0" fontId="13" fillId="0" borderId="12" xfId="62" applyFont="1" applyBorder="1" applyAlignment="1">
      <alignment horizontal="center" vertical="center"/>
      <protection/>
    </xf>
    <xf numFmtId="0" fontId="12" fillId="0" borderId="14" xfId="62" applyFont="1" applyFill="1" applyBorder="1" applyAlignment="1">
      <alignment vertical="center"/>
      <protection/>
    </xf>
    <xf numFmtId="0" fontId="12" fillId="0" borderId="15" xfId="62" applyFont="1" applyFill="1" applyBorder="1" applyAlignment="1">
      <alignment vertical="center"/>
      <protection/>
    </xf>
    <xf numFmtId="0" fontId="12" fillId="0" borderId="23" xfId="62" applyFont="1" applyBorder="1" applyAlignment="1">
      <alignment horizontal="center" vertical="center"/>
      <protection/>
    </xf>
    <xf numFmtId="0" fontId="12" fillId="0" borderId="16" xfId="62" applyFont="1" applyBorder="1" applyAlignment="1">
      <alignment horizontal="center" vertical="center"/>
      <protection/>
    </xf>
    <xf numFmtId="0" fontId="12" fillId="0" borderId="51" xfId="62" applyFont="1" applyBorder="1" applyAlignment="1">
      <alignment horizontal="center" vertical="center"/>
      <protection/>
    </xf>
    <xf numFmtId="0" fontId="12" fillId="0" borderId="16" xfId="62" applyFont="1" applyBorder="1" applyAlignment="1">
      <alignment horizontal="centerContinuous" vertical="center"/>
      <protection/>
    </xf>
    <xf numFmtId="0" fontId="12" fillId="0" borderId="18" xfId="62" applyFont="1" applyBorder="1" applyAlignment="1">
      <alignment horizontal="centerContinuous" vertical="center"/>
      <protection/>
    </xf>
    <xf numFmtId="0" fontId="12" fillId="0" borderId="19" xfId="62" applyFont="1" applyBorder="1" applyAlignment="1">
      <alignment horizontal="right" vertical="center"/>
      <protection/>
    </xf>
    <xf numFmtId="177" fontId="12" fillId="33" borderId="20" xfId="62" applyNumberFormat="1" applyFont="1" applyFill="1" applyBorder="1" applyAlignment="1">
      <alignment horizontal="center" vertical="center"/>
      <protection/>
    </xf>
    <xf numFmtId="177" fontId="12" fillId="33" borderId="52" xfId="62" applyNumberFormat="1" applyFont="1" applyFill="1" applyBorder="1" applyAlignment="1">
      <alignment horizontal="center" vertical="center"/>
      <protection/>
    </xf>
    <xf numFmtId="0" fontId="12" fillId="0" borderId="20" xfId="62" applyFont="1" applyBorder="1" applyAlignment="1">
      <alignment horizontal="centerContinuous" vertical="center"/>
      <protection/>
    </xf>
    <xf numFmtId="0" fontId="12" fillId="0" borderId="22" xfId="62" applyFont="1" applyBorder="1" applyAlignment="1">
      <alignment horizontal="centerContinuous" vertical="center"/>
      <protection/>
    </xf>
    <xf numFmtId="0" fontId="12" fillId="0" borderId="23" xfId="62" applyFont="1" applyBorder="1" applyAlignment="1">
      <alignment horizontal="right" vertical="center"/>
      <protection/>
    </xf>
    <xf numFmtId="31" fontId="12" fillId="33" borderId="24" xfId="62" applyNumberFormat="1" applyFont="1" applyFill="1" applyBorder="1" applyAlignment="1">
      <alignment horizontal="centerContinuous" vertical="center"/>
      <protection/>
    </xf>
    <xf numFmtId="0" fontId="12" fillId="33" borderId="24" xfId="62" applyFont="1" applyFill="1" applyBorder="1" applyAlignment="1">
      <alignment horizontal="centerContinuous" vertical="center"/>
      <protection/>
    </xf>
    <xf numFmtId="0" fontId="12" fillId="0" borderId="24" xfId="62" applyFont="1" applyBorder="1" applyAlignment="1">
      <alignment vertical="center"/>
      <protection/>
    </xf>
    <xf numFmtId="32" fontId="12" fillId="33" borderId="24" xfId="62" applyNumberFormat="1" applyFont="1" applyFill="1" applyBorder="1" applyAlignment="1">
      <alignment vertical="center"/>
      <protection/>
    </xf>
    <xf numFmtId="0" fontId="12" fillId="0" borderId="18" xfId="62" applyFont="1" applyBorder="1" applyAlignment="1">
      <alignment vertical="center"/>
      <protection/>
    </xf>
    <xf numFmtId="31" fontId="12" fillId="33" borderId="25" xfId="62" applyNumberFormat="1" applyFont="1" applyFill="1" applyBorder="1" applyAlignment="1">
      <alignment horizontal="centerContinuous" vertical="center"/>
      <protection/>
    </xf>
    <xf numFmtId="0" fontId="12" fillId="33" borderId="25" xfId="62" applyFont="1" applyFill="1" applyBorder="1" applyAlignment="1">
      <alignment horizontal="centerContinuous" vertical="center"/>
      <protection/>
    </xf>
    <xf numFmtId="0" fontId="12" fillId="0" borderId="25" xfId="62" applyFont="1" applyBorder="1" applyAlignment="1">
      <alignment vertical="center"/>
      <protection/>
    </xf>
    <xf numFmtId="32" fontId="12" fillId="33" borderId="25" xfId="62" applyNumberFormat="1" applyFont="1" applyFill="1" applyBorder="1" applyAlignment="1">
      <alignment vertical="center"/>
      <protection/>
    </xf>
    <xf numFmtId="177" fontId="12" fillId="33" borderId="25" xfId="62" applyNumberFormat="1" applyFont="1" applyFill="1" applyBorder="1" applyAlignment="1">
      <alignment vertical="center"/>
      <protection/>
    </xf>
    <xf numFmtId="0" fontId="12" fillId="0" borderId="22" xfId="62" applyFont="1" applyBorder="1" applyAlignment="1">
      <alignment vertical="center"/>
      <protection/>
    </xf>
    <xf numFmtId="0" fontId="13" fillId="0" borderId="23" xfId="62" applyFont="1" applyBorder="1" applyAlignment="1">
      <alignment horizontal="center" vertical="center"/>
      <protection/>
    </xf>
    <xf numFmtId="0" fontId="12" fillId="0" borderId="26" xfId="62" applyFont="1" applyBorder="1" applyAlignment="1">
      <alignment horizontal="center" vertical="center"/>
      <protection/>
    </xf>
    <xf numFmtId="0" fontId="12" fillId="0" borderId="28" xfId="62" applyFont="1" applyBorder="1" applyAlignment="1">
      <alignment vertical="center"/>
      <protection/>
    </xf>
    <xf numFmtId="0" fontId="12" fillId="0" borderId="19" xfId="62" applyFont="1" applyBorder="1" applyAlignment="1">
      <alignment vertical="center"/>
      <protection/>
    </xf>
    <xf numFmtId="0" fontId="12" fillId="0" borderId="28" xfId="62" applyFont="1" applyBorder="1" applyAlignment="1">
      <alignment horizontal="center" vertical="center"/>
      <protection/>
    </xf>
    <xf numFmtId="177" fontId="12" fillId="33" borderId="0" xfId="62" applyNumberFormat="1" applyFont="1" applyFill="1" applyBorder="1" applyAlignment="1">
      <alignment vertical="center"/>
      <protection/>
    </xf>
    <xf numFmtId="0" fontId="12" fillId="33" borderId="0" xfId="62" applyFont="1" applyFill="1" applyBorder="1" applyAlignment="1">
      <alignment vertical="center"/>
      <protection/>
    </xf>
    <xf numFmtId="0" fontId="12" fillId="33" borderId="53" xfId="62" applyFont="1" applyFill="1" applyBorder="1" applyAlignment="1">
      <alignment vertical="center"/>
      <protection/>
    </xf>
    <xf numFmtId="0" fontId="12" fillId="33" borderId="25" xfId="62" applyFont="1" applyFill="1" applyBorder="1" applyAlignment="1">
      <alignment vertical="center"/>
      <protection/>
    </xf>
    <xf numFmtId="0" fontId="12" fillId="33" borderId="22" xfId="62" applyFont="1" applyFill="1" applyBorder="1" applyAlignment="1">
      <alignment vertical="center"/>
      <protection/>
    </xf>
    <xf numFmtId="0" fontId="12" fillId="0" borderId="0" xfId="62" applyFont="1" applyBorder="1" applyAlignment="1">
      <alignment vertical="center"/>
      <protection/>
    </xf>
    <xf numFmtId="0" fontId="12" fillId="0" borderId="0" xfId="62" applyFont="1" applyFill="1" applyBorder="1" applyAlignment="1">
      <alignment vertical="center"/>
      <protection/>
    </xf>
    <xf numFmtId="0" fontId="12" fillId="0" borderId="0" xfId="62" applyFont="1" applyFill="1" applyBorder="1" applyAlignment="1">
      <alignment horizontal="center" vertical="center"/>
      <protection/>
    </xf>
    <xf numFmtId="0" fontId="3" fillId="0" borderId="0" xfId="62" applyFill="1" applyBorder="1">
      <alignment/>
      <protection/>
    </xf>
    <xf numFmtId="0" fontId="3" fillId="0" borderId="0" xfId="62" applyBorder="1">
      <alignment/>
      <protection/>
    </xf>
    <xf numFmtId="0" fontId="13" fillId="33" borderId="0" xfId="62" applyFont="1" applyFill="1" applyAlignment="1">
      <alignment vertical="center"/>
      <protection/>
    </xf>
    <xf numFmtId="0" fontId="12" fillId="33" borderId="0" xfId="62" applyFont="1" applyFill="1" applyAlignment="1">
      <alignment vertical="center"/>
      <protection/>
    </xf>
    <xf numFmtId="0" fontId="13" fillId="34" borderId="12" xfId="62" applyFont="1" applyFill="1" applyBorder="1" applyAlignment="1">
      <alignment horizontal="center" vertical="center"/>
      <protection/>
    </xf>
    <xf numFmtId="0" fontId="13" fillId="34" borderId="14" xfId="62" applyFont="1" applyFill="1" applyBorder="1" applyAlignment="1">
      <alignment horizontal="center" vertical="center"/>
      <protection/>
    </xf>
    <xf numFmtId="0" fontId="13" fillId="34" borderId="30" xfId="62" applyFont="1" applyFill="1" applyBorder="1" applyAlignment="1">
      <alignment horizontal="center" vertical="center"/>
      <protection/>
    </xf>
    <xf numFmtId="0" fontId="13" fillId="34" borderId="12" xfId="62" applyFont="1" applyFill="1" applyBorder="1" applyAlignment="1">
      <alignment horizontal="centerContinuous" vertical="center"/>
      <protection/>
    </xf>
    <xf numFmtId="0" fontId="13" fillId="34" borderId="13" xfId="62" applyFont="1" applyFill="1" applyBorder="1" applyAlignment="1">
      <alignment horizontal="centerContinuous" vertical="center"/>
      <protection/>
    </xf>
    <xf numFmtId="0" fontId="14" fillId="34" borderId="15" xfId="62" applyFont="1" applyFill="1" applyBorder="1" applyAlignment="1">
      <alignment horizontal="centerContinuous" vertical="center"/>
      <protection/>
    </xf>
    <xf numFmtId="176" fontId="12" fillId="0" borderId="20" xfId="48" applyNumberFormat="1" applyFont="1" applyBorder="1" applyAlignment="1">
      <alignment vertical="center"/>
    </xf>
    <xf numFmtId="176" fontId="12" fillId="35" borderId="22" xfId="48" applyNumberFormat="1" applyFont="1" applyFill="1" applyBorder="1" applyAlignment="1">
      <alignment horizontal="right" vertical="center"/>
    </xf>
    <xf numFmtId="176" fontId="12" fillId="33" borderId="20" xfId="48" applyNumberFormat="1" applyFont="1" applyFill="1" applyBorder="1" applyAlignment="1">
      <alignment vertical="center"/>
    </xf>
    <xf numFmtId="176" fontId="12" fillId="0" borderId="20" xfId="48" applyNumberFormat="1" applyFont="1" applyBorder="1" applyAlignment="1">
      <alignment/>
    </xf>
    <xf numFmtId="176" fontId="12" fillId="0" borderId="22" xfId="48" applyNumberFormat="1" applyFont="1" applyBorder="1" applyAlignment="1">
      <alignment horizontal="right" vertical="center"/>
    </xf>
    <xf numFmtId="0" fontId="12" fillId="0" borderId="19" xfId="62" applyFont="1" applyBorder="1" applyAlignment="1">
      <alignment horizontal="left" vertical="center"/>
      <protection/>
    </xf>
    <xf numFmtId="0" fontId="9" fillId="0" borderId="38" xfId="62" applyFont="1" applyBorder="1" applyAlignment="1">
      <alignment vertical="center"/>
      <protection/>
    </xf>
    <xf numFmtId="0" fontId="12" fillId="0" borderId="47" xfId="62" applyFont="1" applyBorder="1" applyAlignment="1">
      <alignment horizontal="center" vertical="center"/>
      <protection/>
    </xf>
    <xf numFmtId="38" fontId="12" fillId="0" borderId="35" xfId="48" applyFont="1" applyBorder="1" applyAlignment="1">
      <alignment vertical="center"/>
    </xf>
    <xf numFmtId="176" fontId="12" fillId="0" borderId="46" xfId="48" applyNumberFormat="1" applyFont="1" applyBorder="1" applyAlignment="1">
      <alignment horizontal="right" vertical="center"/>
    </xf>
    <xf numFmtId="0" fontId="12" fillId="0" borderId="0" xfId="62" applyFont="1" applyFill="1" applyAlignment="1">
      <alignment vertical="center"/>
      <protection/>
    </xf>
    <xf numFmtId="0" fontId="12" fillId="0" borderId="38" xfId="62" applyFont="1" applyBorder="1" applyAlignment="1">
      <alignment horizontal="center" vertical="center"/>
      <protection/>
    </xf>
    <xf numFmtId="0" fontId="12" fillId="36" borderId="0" xfId="62" applyFont="1" applyFill="1" applyAlignment="1">
      <alignment vertical="center"/>
      <protection/>
    </xf>
    <xf numFmtId="0" fontId="3" fillId="0" borderId="0" xfId="63">
      <alignment/>
      <protection/>
    </xf>
    <xf numFmtId="0" fontId="7" fillId="0" borderId="0" xfId="60" applyFont="1" applyAlignment="1">
      <alignment vertical="center"/>
      <protection/>
    </xf>
    <xf numFmtId="0" fontId="3" fillId="0" borderId="0" xfId="60" applyAlignment="1">
      <alignment vertical="center"/>
      <protection/>
    </xf>
    <xf numFmtId="0" fontId="12" fillId="33" borderId="11" xfId="63" applyFont="1" applyFill="1" applyBorder="1" applyAlignment="1">
      <alignment vertical="center"/>
      <protection/>
    </xf>
    <xf numFmtId="0" fontId="12" fillId="0" borderId="0" xfId="63" applyFont="1" applyAlignment="1">
      <alignment vertical="center"/>
      <protection/>
    </xf>
    <xf numFmtId="0" fontId="12" fillId="0" borderId="0" xfId="63" applyFont="1" applyAlignment="1">
      <alignment horizontal="right" vertical="center"/>
      <protection/>
    </xf>
    <xf numFmtId="0" fontId="12" fillId="0" borderId="0" xfId="60" applyFont="1" applyAlignment="1">
      <alignment vertical="center"/>
      <protection/>
    </xf>
    <xf numFmtId="0" fontId="6" fillId="0" borderId="0" xfId="60" applyFont="1" applyAlignment="1">
      <alignment vertical="center"/>
      <protection/>
    </xf>
    <xf numFmtId="0" fontId="15" fillId="0" borderId="19" xfId="63" applyFont="1" applyFill="1" applyBorder="1" applyAlignment="1">
      <alignment horizontal="center" vertical="center"/>
      <protection/>
    </xf>
    <xf numFmtId="0" fontId="18" fillId="33" borderId="13" xfId="63" applyFont="1" applyFill="1" applyBorder="1" applyAlignment="1">
      <alignment vertical="center"/>
      <protection/>
    </xf>
    <xf numFmtId="0" fontId="19" fillId="33" borderId="13" xfId="63" applyFont="1" applyFill="1" applyBorder="1" applyAlignment="1">
      <alignment vertical="center"/>
      <protection/>
    </xf>
    <xf numFmtId="0" fontId="19" fillId="33" borderId="15" xfId="63" applyFont="1" applyFill="1" applyBorder="1" applyAlignment="1">
      <alignment vertical="center"/>
      <protection/>
    </xf>
    <xf numFmtId="0" fontId="13" fillId="0" borderId="0" xfId="63" applyFont="1" applyFill="1" applyBorder="1" applyAlignment="1">
      <alignment vertical="center"/>
      <protection/>
    </xf>
    <xf numFmtId="0" fontId="13" fillId="0" borderId="12" xfId="63" applyFont="1" applyBorder="1" applyAlignment="1">
      <alignment horizontal="center" vertical="center"/>
      <protection/>
    </xf>
    <xf numFmtId="177" fontId="20" fillId="33" borderId="15" xfId="63" applyNumberFormat="1" applyFont="1" applyFill="1" applyBorder="1" applyAlignment="1">
      <alignment vertical="center"/>
      <protection/>
    </xf>
    <xf numFmtId="0" fontId="15" fillId="0" borderId="54" xfId="63" applyFont="1" applyBorder="1" applyAlignment="1">
      <alignment horizontal="right" vertical="center"/>
      <protection/>
    </xf>
    <xf numFmtId="0" fontId="19" fillId="33" borderId="27" xfId="63" applyFont="1" applyFill="1" applyBorder="1" applyAlignment="1">
      <alignment vertical="center"/>
      <protection/>
    </xf>
    <xf numFmtId="0" fontId="12" fillId="0" borderId="0" xfId="63" applyFont="1" applyFill="1" applyBorder="1" applyAlignment="1">
      <alignment vertical="center"/>
      <protection/>
    </xf>
    <xf numFmtId="0" fontId="13" fillId="0" borderId="54" xfId="63" applyFont="1" applyBorder="1" applyAlignment="1">
      <alignment horizontal="center" vertical="center"/>
      <protection/>
    </xf>
    <xf numFmtId="177" fontId="20" fillId="33" borderId="27" xfId="63" applyNumberFormat="1" applyFont="1" applyFill="1" applyBorder="1" applyAlignment="1">
      <alignment vertical="center"/>
      <protection/>
    </xf>
    <xf numFmtId="0" fontId="15" fillId="0" borderId="54" xfId="63" applyFont="1" applyBorder="1" applyAlignment="1">
      <alignment horizontal="center" vertical="center"/>
      <protection/>
    </xf>
    <xf numFmtId="0" fontId="19" fillId="0" borderId="26" xfId="60" applyFont="1" applyBorder="1" applyAlignment="1">
      <alignment horizontal="right" vertical="center"/>
      <protection/>
    </xf>
    <xf numFmtId="0" fontId="19" fillId="33" borderId="26" xfId="63" applyFont="1" applyFill="1" applyBorder="1" applyAlignment="1">
      <alignment horizontal="center" vertical="center"/>
      <protection/>
    </xf>
    <xf numFmtId="0" fontId="19" fillId="0" borderId="27" xfId="63" applyFont="1" applyFill="1" applyBorder="1" applyAlignment="1">
      <alignment vertical="center"/>
      <protection/>
    </xf>
    <xf numFmtId="1" fontId="12" fillId="0" borderId="0" xfId="60" applyNumberFormat="1" applyFont="1" applyAlignment="1">
      <alignment vertical="center"/>
      <protection/>
    </xf>
    <xf numFmtId="0" fontId="21" fillId="0" borderId="0" xfId="60" applyFont="1" applyAlignment="1">
      <alignment horizontal="centerContinuous" vertical="center"/>
      <protection/>
    </xf>
    <xf numFmtId="0" fontId="19" fillId="0" borderId="26" xfId="63" applyFont="1" applyBorder="1">
      <alignment/>
      <protection/>
    </xf>
    <xf numFmtId="38" fontId="15" fillId="33" borderId="26" xfId="48" applyFont="1" applyFill="1" applyBorder="1" applyAlignment="1">
      <alignment horizontal="right" vertical="center"/>
    </xf>
    <xf numFmtId="0" fontId="19" fillId="0" borderId="27" xfId="60" applyFont="1" applyBorder="1" applyAlignment="1">
      <alignment horizontal="left" vertical="center"/>
      <protection/>
    </xf>
    <xf numFmtId="0" fontId="21" fillId="0" borderId="0" xfId="60" applyFont="1" applyAlignment="1">
      <alignment horizontal="left" vertical="center"/>
      <protection/>
    </xf>
    <xf numFmtId="0" fontId="10" fillId="0" borderId="0" xfId="60" applyFont="1" applyAlignment="1">
      <alignment horizontal="centerContinuous" vertical="center"/>
      <protection/>
    </xf>
    <xf numFmtId="0" fontId="15" fillId="0" borderId="33" xfId="63" applyFont="1" applyBorder="1" applyAlignment="1">
      <alignment horizontal="right" vertical="center"/>
      <protection/>
    </xf>
    <xf numFmtId="0" fontId="19" fillId="0" borderId="35" xfId="63" applyFont="1" applyBorder="1">
      <alignment/>
      <protection/>
    </xf>
    <xf numFmtId="38" fontId="15" fillId="33" borderId="35" xfId="48" applyFont="1" applyFill="1" applyBorder="1" applyAlignment="1">
      <alignment vertical="center"/>
    </xf>
    <xf numFmtId="0" fontId="19" fillId="0" borderId="46" xfId="60" applyFont="1" applyBorder="1" applyAlignment="1">
      <alignment vertical="center"/>
      <protection/>
    </xf>
    <xf numFmtId="0" fontId="3" fillId="0" borderId="0" xfId="60" applyAlignment="1">
      <alignment horizontal="centerContinuous" vertical="center"/>
      <protection/>
    </xf>
    <xf numFmtId="0" fontId="13" fillId="0" borderId="33" xfId="63" applyFont="1" applyBorder="1" applyAlignment="1">
      <alignment horizontal="center" vertical="center"/>
      <protection/>
    </xf>
    <xf numFmtId="177" fontId="22" fillId="33" borderId="46" xfId="63" applyNumberFormat="1" applyFont="1" applyFill="1" applyBorder="1" applyAlignment="1">
      <alignment vertical="center"/>
      <protection/>
    </xf>
    <xf numFmtId="0" fontId="11" fillId="0" borderId="0" xfId="60" applyFont="1" applyAlignment="1">
      <alignment vertical="center"/>
      <protection/>
    </xf>
    <xf numFmtId="0" fontId="11" fillId="0" borderId="41" xfId="63" applyFont="1" applyBorder="1" applyAlignment="1">
      <alignment horizontal="right" vertical="center"/>
      <protection/>
    </xf>
    <xf numFmtId="0" fontId="15" fillId="37" borderId="12" xfId="60" applyFont="1" applyFill="1" applyBorder="1" applyAlignment="1">
      <alignment horizontal="center" vertical="center"/>
      <protection/>
    </xf>
    <xf numFmtId="0" fontId="11" fillId="37" borderId="14" xfId="60" applyFont="1" applyFill="1" applyBorder="1" applyAlignment="1">
      <alignment horizontal="center" vertical="center"/>
      <protection/>
    </xf>
    <xf numFmtId="0" fontId="12" fillId="37" borderId="13" xfId="63" applyFont="1" applyFill="1" applyBorder="1" applyAlignment="1">
      <alignment horizontal="right" vertical="center"/>
      <protection/>
    </xf>
    <xf numFmtId="0" fontId="3" fillId="37" borderId="13" xfId="60" applyFill="1" applyBorder="1" applyAlignment="1">
      <alignment vertical="center"/>
      <protection/>
    </xf>
    <xf numFmtId="0" fontId="15" fillId="37" borderId="55" xfId="60" applyFont="1" applyFill="1" applyBorder="1" applyAlignment="1">
      <alignment horizontal="center" vertical="center"/>
      <protection/>
    </xf>
    <xf numFmtId="0" fontId="3" fillId="37" borderId="15" xfId="60" applyFill="1" applyBorder="1" applyAlignment="1">
      <alignment vertical="center"/>
      <protection/>
    </xf>
    <xf numFmtId="1" fontId="3" fillId="0" borderId="54" xfId="60" applyNumberFormat="1" applyBorder="1" applyAlignment="1">
      <alignment vertical="center"/>
      <protection/>
    </xf>
    <xf numFmtId="0" fontId="12" fillId="0" borderId="26" xfId="63" applyFont="1" applyBorder="1" applyAlignment="1">
      <alignment horizontal="right" vertical="center"/>
      <protection/>
    </xf>
    <xf numFmtId="0" fontId="12" fillId="0" borderId="26" xfId="60" applyFont="1" applyBorder="1" applyAlignment="1">
      <alignment vertical="center"/>
      <protection/>
    </xf>
    <xf numFmtId="1" fontId="3" fillId="0" borderId="56" xfId="60" applyNumberFormat="1" applyBorder="1" applyAlignment="1">
      <alignment vertical="center"/>
      <protection/>
    </xf>
    <xf numFmtId="0" fontId="12" fillId="0" borderId="27" xfId="60" applyFont="1" applyBorder="1" applyAlignment="1">
      <alignment vertical="center"/>
      <protection/>
    </xf>
    <xf numFmtId="1" fontId="3" fillId="0" borderId="33" xfId="60" applyNumberFormat="1" applyBorder="1" applyAlignment="1">
      <alignment vertical="center"/>
      <protection/>
    </xf>
    <xf numFmtId="0" fontId="12" fillId="0" borderId="35" xfId="60" applyFont="1" applyBorder="1" applyAlignment="1">
      <alignment vertical="center"/>
      <protection/>
    </xf>
    <xf numFmtId="1" fontId="3" fillId="0" borderId="57" xfId="60" applyNumberFormat="1" applyBorder="1" applyAlignment="1">
      <alignment vertical="center"/>
      <protection/>
    </xf>
    <xf numFmtId="0" fontId="3" fillId="0" borderId="34" xfId="60" applyBorder="1" applyAlignment="1">
      <alignment vertical="center"/>
      <protection/>
    </xf>
    <xf numFmtId="0" fontId="12" fillId="0" borderId="46" xfId="60" applyFont="1" applyBorder="1" applyAlignment="1">
      <alignment vertical="center"/>
      <protection/>
    </xf>
    <xf numFmtId="0" fontId="11" fillId="37" borderId="12" xfId="60" applyFont="1" applyFill="1" applyBorder="1" applyAlignment="1">
      <alignment vertical="center"/>
      <protection/>
    </xf>
    <xf numFmtId="0" fontId="11" fillId="37" borderId="14" xfId="60" applyFont="1" applyFill="1" applyBorder="1" applyAlignment="1">
      <alignment horizontal="centerContinuous" vertical="center"/>
      <protection/>
    </xf>
    <xf numFmtId="0" fontId="3" fillId="0" borderId="19" xfId="60" applyBorder="1" applyAlignment="1">
      <alignment vertical="center"/>
      <protection/>
    </xf>
    <xf numFmtId="0" fontId="3" fillId="0" borderId="20" xfId="60" applyNumberFormat="1" applyBorder="1" applyAlignment="1">
      <alignment vertical="center"/>
      <protection/>
    </xf>
    <xf numFmtId="0" fontId="3" fillId="33" borderId="20" xfId="60" applyFill="1" applyBorder="1" applyAlignment="1">
      <alignment vertical="center"/>
      <protection/>
    </xf>
    <xf numFmtId="177" fontId="3" fillId="33" borderId="20" xfId="60" applyNumberFormat="1" applyFill="1" applyBorder="1" applyAlignment="1">
      <alignment vertical="center"/>
      <protection/>
    </xf>
    <xf numFmtId="179" fontId="3" fillId="33" borderId="20" xfId="60" applyNumberFormat="1" applyFill="1" applyBorder="1" applyAlignment="1">
      <alignment vertical="center"/>
      <protection/>
    </xf>
    <xf numFmtId="0" fontId="3" fillId="33" borderId="29" xfId="60" applyFill="1" applyBorder="1" applyAlignment="1">
      <alignment vertical="center"/>
      <protection/>
    </xf>
    <xf numFmtId="0" fontId="3" fillId="33" borderId="25" xfId="60" applyFill="1" applyBorder="1" applyAlignment="1">
      <alignment vertical="center"/>
      <protection/>
    </xf>
    <xf numFmtId="0" fontId="3" fillId="33" borderId="22" xfId="60" applyFill="1" applyBorder="1" applyAlignment="1">
      <alignment vertical="center"/>
      <protection/>
    </xf>
    <xf numFmtId="0" fontId="3" fillId="0" borderId="47" xfId="60" applyBorder="1" applyAlignment="1">
      <alignment vertical="center"/>
      <protection/>
    </xf>
    <xf numFmtId="0" fontId="3" fillId="33" borderId="48" xfId="60" applyFill="1" applyBorder="1" applyAlignment="1">
      <alignment vertical="center"/>
      <protection/>
    </xf>
    <xf numFmtId="177" fontId="3" fillId="33" borderId="48" xfId="60" applyNumberFormat="1" applyFill="1" applyBorder="1" applyAlignment="1">
      <alignment vertical="center"/>
      <protection/>
    </xf>
    <xf numFmtId="179" fontId="3" fillId="33" borderId="48" xfId="60" applyNumberFormat="1" applyFill="1" applyBorder="1" applyAlignment="1">
      <alignment vertical="center"/>
      <protection/>
    </xf>
    <xf numFmtId="0" fontId="3" fillId="33" borderId="34" xfId="60" applyFill="1" applyBorder="1" applyAlignment="1">
      <alignment vertical="center"/>
      <protection/>
    </xf>
    <xf numFmtId="0" fontId="3" fillId="33" borderId="10" xfId="60" applyFill="1" applyBorder="1" applyAlignment="1">
      <alignment vertical="center"/>
      <protection/>
    </xf>
    <xf numFmtId="0" fontId="3" fillId="33" borderId="50" xfId="60" applyFill="1" applyBorder="1" applyAlignment="1">
      <alignment vertical="center"/>
      <protection/>
    </xf>
    <xf numFmtId="0" fontId="3" fillId="0" borderId="0" xfId="60">
      <alignment/>
      <protection/>
    </xf>
    <xf numFmtId="0" fontId="23" fillId="0" borderId="0" xfId="0" applyFont="1" applyAlignment="1">
      <alignment vertical="center"/>
    </xf>
    <xf numFmtId="0" fontId="0" fillId="0" borderId="0" xfId="0" applyFont="1" applyBorder="1" applyAlignment="1">
      <alignment vertical="center"/>
    </xf>
    <xf numFmtId="0" fontId="24" fillId="0" borderId="0" xfId="0" applyFont="1" applyBorder="1" applyAlignment="1">
      <alignment vertical="center"/>
    </xf>
    <xf numFmtId="0" fontId="24" fillId="0" borderId="0" xfId="0" applyFont="1" applyAlignment="1">
      <alignment vertical="center"/>
    </xf>
    <xf numFmtId="31" fontId="0" fillId="0" borderId="0" xfId="0" applyNumberFormat="1" applyAlignment="1">
      <alignment vertical="center"/>
    </xf>
    <xf numFmtId="0" fontId="24" fillId="0" borderId="0" xfId="0" applyFont="1" applyAlignment="1">
      <alignment/>
    </xf>
    <xf numFmtId="0" fontId="15" fillId="0" borderId="0" xfId="0" applyFont="1" applyAlignment="1">
      <alignment horizontal="right"/>
    </xf>
    <xf numFmtId="0" fontId="8" fillId="0" borderId="0" xfId="0" applyFont="1" applyBorder="1" applyAlignment="1">
      <alignment vertical="center"/>
    </xf>
    <xf numFmtId="0" fontId="24" fillId="0" borderId="0" xfId="0" applyFont="1" applyBorder="1" applyAlignment="1">
      <alignment/>
    </xf>
    <xf numFmtId="0" fontId="3" fillId="0" borderId="58" xfId="60" applyBorder="1" applyAlignment="1">
      <alignment vertical="top"/>
      <protection/>
    </xf>
    <xf numFmtId="0" fontId="11" fillId="0" borderId="41" xfId="60" applyFont="1" applyBorder="1" applyAlignment="1">
      <alignment vertical="top"/>
      <protection/>
    </xf>
    <xf numFmtId="0" fontId="24" fillId="0" borderId="41" xfId="0" applyFont="1" applyBorder="1" applyAlignment="1">
      <alignment/>
    </xf>
    <xf numFmtId="0" fontId="0" fillId="0" borderId="0" xfId="0" applyAlignment="1">
      <alignment vertical="top"/>
    </xf>
    <xf numFmtId="176" fontId="12" fillId="0" borderId="41" xfId="48" applyNumberFormat="1" applyFont="1" applyBorder="1" applyAlignment="1">
      <alignment vertical="center"/>
    </xf>
    <xf numFmtId="0" fontId="0" fillId="0" borderId="10" xfId="0" applyBorder="1" applyAlignment="1">
      <alignment/>
    </xf>
    <xf numFmtId="0" fontId="13" fillId="0" borderId="0" xfId="0" applyFont="1" applyAlignment="1">
      <alignment vertical="top"/>
    </xf>
    <xf numFmtId="0" fontId="3" fillId="0" borderId="59" xfId="0" applyFont="1" applyBorder="1" applyAlignment="1">
      <alignment horizontal="center" vertical="center"/>
    </xf>
    <xf numFmtId="0" fontId="3" fillId="0" borderId="0" xfId="0" applyFont="1" applyAlignment="1">
      <alignment/>
    </xf>
    <xf numFmtId="0" fontId="3" fillId="0" borderId="59" xfId="0" applyFont="1" applyBorder="1" applyAlignment="1">
      <alignment/>
    </xf>
    <xf numFmtId="0" fontId="28" fillId="0" borderId="0" xfId="0" applyFont="1" applyAlignment="1">
      <alignment/>
    </xf>
    <xf numFmtId="177" fontId="12" fillId="0" borderId="20" xfId="62" applyNumberFormat="1" applyFont="1" applyFill="1" applyBorder="1" applyAlignment="1">
      <alignment horizontal="center" vertical="center"/>
      <protection/>
    </xf>
    <xf numFmtId="0" fontId="12" fillId="0" borderId="33" xfId="64" applyFont="1" applyBorder="1" applyAlignment="1">
      <alignment horizontal="center" vertical="center"/>
      <protection/>
    </xf>
    <xf numFmtId="0" fontId="12" fillId="0" borderId="35" xfId="64" applyFont="1" applyBorder="1" applyAlignment="1">
      <alignment horizontal="center" vertical="center"/>
      <protection/>
    </xf>
    <xf numFmtId="0" fontId="12" fillId="33" borderId="36" xfId="64" applyFont="1" applyFill="1" applyBorder="1" applyAlignment="1">
      <alignment vertical="center"/>
      <protection/>
    </xf>
    <xf numFmtId="0" fontId="12" fillId="33" borderId="35" xfId="64" applyFont="1" applyFill="1" applyBorder="1" applyAlignment="1">
      <alignment vertical="center"/>
      <protection/>
    </xf>
    <xf numFmtId="0" fontId="12" fillId="33" borderId="46" xfId="64" applyFont="1" applyFill="1" applyBorder="1" applyAlignment="1">
      <alignment vertical="center"/>
      <protection/>
    </xf>
    <xf numFmtId="0" fontId="12" fillId="0" borderId="60" xfId="64" applyFont="1" applyBorder="1" applyAlignment="1">
      <alignment vertical="center"/>
      <protection/>
    </xf>
    <xf numFmtId="176" fontId="12" fillId="33" borderId="24" xfId="48" applyNumberFormat="1" applyFont="1" applyFill="1" applyBorder="1" applyAlignment="1">
      <alignment vertical="center"/>
    </xf>
    <xf numFmtId="0" fontId="12" fillId="0" borderId="61" xfId="64" applyFont="1" applyBorder="1" applyAlignment="1">
      <alignment vertical="center"/>
      <protection/>
    </xf>
    <xf numFmtId="0" fontId="12" fillId="0" borderId="62" xfId="64" applyFont="1" applyBorder="1" applyAlignment="1">
      <alignment horizontal="center" vertical="center"/>
      <protection/>
    </xf>
    <xf numFmtId="177" fontId="12" fillId="33" borderId="11" xfId="48" applyNumberFormat="1" applyFont="1" applyFill="1" applyBorder="1" applyAlignment="1">
      <alignment vertical="center"/>
    </xf>
    <xf numFmtId="177" fontId="12" fillId="33" borderId="52" xfId="48" applyNumberFormat="1" applyFont="1" applyFill="1" applyBorder="1" applyAlignment="1">
      <alignment vertical="center"/>
    </xf>
    <xf numFmtId="177" fontId="12" fillId="33" borderId="63" xfId="48" applyNumberFormat="1" applyFont="1" applyFill="1" applyBorder="1" applyAlignment="1">
      <alignment vertical="center"/>
    </xf>
    <xf numFmtId="0" fontId="12" fillId="0" borderId="41" xfId="64" applyFont="1" applyBorder="1" applyAlignment="1">
      <alignment horizontal="centerContinuous" vertical="center"/>
      <protection/>
    </xf>
    <xf numFmtId="14" fontId="12" fillId="0" borderId="41" xfId="64" applyNumberFormat="1" applyFont="1" applyBorder="1" applyAlignment="1">
      <alignment horizontal="right" vertical="center"/>
      <protection/>
    </xf>
    <xf numFmtId="0" fontId="16" fillId="0" borderId="41" xfId="64" applyFont="1" applyBorder="1" applyAlignment="1">
      <alignment horizontal="right" vertical="center"/>
      <protection/>
    </xf>
    <xf numFmtId="176" fontId="12" fillId="33" borderId="11" xfId="48" applyNumberFormat="1" applyFont="1" applyFill="1" applyBorder="1" applyAlignment="1">
      <alignment vertical="center"/>
    </xf>
    <xf numFmtId="176" fontId="12" fillId="33" borderId="64" xfId="48" applyNumberFormat="1" applyFont="1" applyFill="1" applyBorder="1" applyAlignment="1">
      <alignment vertical="center"/>
    </xf>
    <xf numFmtId="0" fontId="12" fillId="0" borderId="33" xfId="62" applyFont="1" applyBorder="1" applyAlignment="1">
      <alignment horizontal="center" vertical="center"/>
      <protection/>
    </xf>
    <xf numFmtId="0" fontId="12" fillId="0" borderId="35" xfId="62" applyFont="1" applyBorder="1" applyAlignment="1">
      <alignment horizontal="center" vertical="center"/>
      <protection/>
    </xf>
    <xf numFmtId="0" fontId="12" fillId="0" borderId="34" xfId="62" applyFont="1" applyBorder="1" applyAlignment="1">
      <alignment horizontal="center" vertical="center"/>
      <protection/>
    </xf>
    <xf numFmtId="0" fontId="12" fillId="33" borderId="35" xfId="62" applyFont="1" applyFill="1" applyBorder="1" applyAlignment="1">
      <alignment vertical="center"/>
      <protection/>
    </xf>
    <xf numFmtId="0" fontId="12" fillId="33" borderId="46" xfId="62" applyFont="1" applyFill="1" applyBorder="1" applyAlignment="1">
      <alignment vertical="center"/>
      <protection/>
    </xf>
    <xf numFmtId="176" fontId="12" fillId="0" borderId="11" xfId="48" applyNumberFormat="1" applyFont="1" applyBorder="1" applyAlignment="1">
      <alignment vertical="center"/>
    </xf>
    <xf numFmtId="176" fontId="12" fillId="0" borderId="11" xfId="48" applyNumberFormat="1" applyFont="1" applyBorder="1" applyAlignment="1">
      <alignment/>
    </xf>
    <xf numFmtId="176" fontId="12" fillId="0" borderId="11" xfId="48" applyNumberFormat="1" applyFont="1" applyFill="1" applyBorder="1" applyAlignment="1">
      <alignment vertical="center"/>
    </xf>
    <xf numFmtId="0" fontId="12" fillId="0" borderId="54" xfId="64" applyFont="1" applyBorder="1" applyAlignment="1">
      <alignment horizontal="left" vertical="center"/>
      <protection/>
    </xf>
    <xf numFmtId="177" fontId="13" fillId="38" borderId="13" xfId="62" applyNumberFormat="1" applyFont="1" applyFill="1" applyBorder="1" applyAlignment="1">
      <alignment vertical="center"/>
      <protection/>
    </xf>
    <xf numFmtId="0" fontId="13" fillId="38" borderId="13" xfId="62" applyFont="1" applyFill="1" applyBorder="1" applyAlignment="1">
      <alignment vertical="center"/>
      <protection/>
    </xf>
    <xf numFmtId="177" fontId="12" fillId="38" borderId="13" xfId="62" applyNumberFormat="1" applyFont="1" applyFill="1" applyBorder="1" applyAlignment="1">
      <alignment vertical="center"/>
      <protection/>
    </xf>
    <xf numFmtId="0" fontId="12" fillId="38" borderId="0" xfId="62" applyFont="1" applyFill="1" applyAlignment="1">
      <alignment vertical="center"/>
      <protection/>
    </xf>
    <xf numFmtId="0" fontId="13" fillId="38" borderId="26" xfId="62" applyFont="1" applyFill="1" applyBorder="1" applyAlignment="1">
      <alignment vertical="center"/>
      <protection/>
    </xf>
    <xf numFmtId="0" fontId="13" fillId="38" borderId="27" xfId="62" applyFont="1" applyFill="1" applyBorder="1" applyAlignment="1">
      <alignment vertical="center"/>
      <protection/>
    </xf>
    <xf numFmtId="0" fontId="12" fillId="38" borderId="26" xfId="62" applyFont="1" applyFill="1" applyBorder="1" applyAlignment="1">
      <alignment vertical="center"/>
      <protection/>
    </xf>
    <xf numFmtId="0" fontId="12" fillId="38" borderId="27" xfId="62" applyFont="1" applyFill="1" applyBorder="1" applyAlignment="1">
      <alignment vertical="center"/>
      <protection/>
    </xf>
    <xf numFmtId="0" fontId="12" fillId="38" borderId="26" xfId="62" applyFont="1" applyFill="1" applyBorder="1" applyAlignment="1">
      <alignment horizontal="left" vertical="center"/>
      <protection/>
    </xf>
    <xf numFmtId="0" fontId="12" fillId="0" borderId="29" xfId="62" applyFont="1" applyFill="1" applyBorder="1" applyAlignment="1">
      <alignment horizontal="center" vertical="center"/>
      <protection/>
    </xf>
    <xf numFmtId="0" fontId="12" fillId="38" borderId="11" xfId="62" applyFont="1" applyFill="1" applyBorder="1" applyAlignment="1">
      <alignment vertical="center"/>
      <protection/>
    </xf>
    <xf numFmtId="0" fontId="12" fillId="38" borderId="29" xfId="62" applyFont="1" applyFill="1" applyBorder="1" applyAlignment="1">
      <alignment vertical="center"/>
      <protection/>
    </xf>
    <xf numFmtId="0" fontId="12" fillId="38" borderId="43" xfId="62" applyFont="1" applyFill="1" applyBorder="1" applyAlignment="1">
      <alignment vertical="center"/>
      <protection/>
    </xf>
    <xf numFmtId="0" fontId="12" fillId="38" borderId="44" xfId="62" applyFont="1" applyFill="1" applyBorder="1" applyAlignment="1">
      <alignment vertical="center"/>
      <protection/>
    </xf>
    <xf numFmtId="0" fontId="12" fillId="38" borderId="10" xfId="62" applyFont="1" applyFill="1" applyBorder="1" applyAlignment="1">
      <alignment vertical="center"/>
      <protection/>
    </xf>
    <xf numFmtId="0" fontId="12" fillId="38" borderId="50" xfId="62" applyFont="1" applyFill="1" applyBorder="1" applyAlignment="1">
      <alignment vertical="center"/>
      <protection/>
    </xf>
    <xf numFmtId="0" fontId="17" fillId="38" borderId="10" xfId="62" applyFont="1" applyFill="1" applyBorder="1" applyAlignment="1">
      <alignment vertical="center"/>
      <protection/>
    </xf>
    <xf numFmtId="177" fontId="12" fillId="38" borderId="20" xfId="48" applyNumberFormat="1" applyFont="1" applyFill="1" applyBorder="1" applyAlignment="1">
      <alignment vertical="center"/>
    </xf>
    <xf numFmtId="38" fontId="12" fillId="38" borderId="25" xfId="48" applyFont="1" applyFill="1" applyBorder="1" applyAlignment="1">
      <alignment vertical="center"/>
    </xf>
    <xf numFmtId="176" fontId="12" fillId="38" borderId="22" xfId="48" applyNumberFormat="1" applyFont="1" applyFill="1" applyBorder="1" applyAlignment="1">
      <alignment horizontal="right" vertical="center"/>
    </xf>
    <xf numFmtId="0" fontId="12" fillId="38" borderId="35" xfId="62" applyFont="1" applyFill="1" applyBorder="1" applyAlignment="1">
      <alignment horizontal="right" vertical="center"/>
      <protection/>
    </xf>
    <xf numFmtId="177" fontId="12" fillId="38" borderId="36" xfId="62" applyNumberFormat="1" applyFont="1" applyFill="1" applyBorder="1" applyAlignment="1">
      <alignment vertical="center"/>
      <protection/>
    </xf>
    <xf numFmtId="49" fontId="3" fillId="0" borderId="21" xfId="64" applyNumberFormat="1" applyFont="1" applyBorder="1" applyAlignment="1">
      <alignment horizontal="center" vertical="center"/>
      <protection/>
    </xf>
    <xf numFmtId="49" fontId="3" fillId="0" borderId="20" xfId="64" applyNumberFormat="1" applyFont="1" applyBorder="1" applyAlignment="1">
      <alignment horizontal="center" vertical="center"/>
      <protection/>
    </xf>
    <xf numFmtId="0" fontId="0" fillId="0" borderId="0" xfId="0" applyAlignment="1">
      <alignment/>
    </xf>
    <xf numFmtId="0" fontId="12" fillId="0" borderId="0" xfId="64" applyFont="1" applyAlignment="1">
      <alignment/>
      <protection/>
    </xf>
    <xf numFmtId="49" fontId="12" fillId="0" borderId="13" xfId="64" applyNumberFormat="1" applyFont="1" applyBorder="1" applyAlignment="1">
      <alignment vertical="center"/>
      <protection/>
    </xf>
    <xf numFmtId="0" fontId="12" fillId="0" borderId="0" xfId="62" applyFont="1" applyAlignment="1">
      <alignment/>
      <protection/>
    </xf>
    <xf numFmtId="0" fontId="3" fillId="0" borderId="0" xfId="62" applyAlignment="1">
      <alignment/>
      <protection/>
    </xf>
    <xf numFmtId="0" fontId="3" fillId="0" borderId="0" xfId="64" applyAlignment="1">
      <alignment/>
      <protection/>
    </xf>
    <xf numFmtId="49" fontId="12" fillId="0" borderId="25" xfId="64" applyNumberFormat="1" applyFont="1" applyBorder="1" applyAlignment="1">
      <alignment vertical="center"/>
      <protection/>
    </xf>
    <xf numFmtId="49" fontId="12" fillId="0" borderId="10" xfId="64" applyNumberFormat="1" applyFont="1" applyBorder="1" applyAlignment="1">
      <alignment vertical="center"/>
      <protection/>
    </xf>
    <xf numFmtId="0" fontId="27" fillId="0" borderId="10" xfId="0" applyFont="1" applyBorder="1" applyAlignment="1">
      <alignment/>
    </xf>
    <xf numFmtId="0" fontId="3" fillId="0" borderId="0" xfId="0" applyFont="1" applyAlignment="1">
      <alignment vertical="center"/>
    </xf>
    <xf numFmtId="0" fontId="3" fillId="0" borderId="0" xfId="60" applyFont="1" applyAlignment="1">
      <alignment vertical="center"/>
      <protection/>
    </xf>
    <xf numFmtId="0" fontId="12" fillId="0" borderId="61" xfId="63" applyFont="1" applyFill="1" applyBorder="1" applyAlignment="1">
      <alignment vertical="center"/>
      <protection/>
    </xf>
    <xf numFmtId="0" fontId="6" fillId="0" borderId="0" xfId="0" applyFont="1" applyAlignment="1">
      <alignment/>
    </xf>
    <xf numFmtId="0" fontId="3" fillId="0" borderId="64" xfId="60" applyNumberFormat="1" applyBorder="1" applyAlignment="1">
      <alignment vertical="center"/>
      <protection/>
    </xf>
    <xf numFmtId="176" fontId="12" fillId="0" borderId="10" xfId="64" applyNumberFormat="1" applyFont="1" applyBorder="1" applyAlignment="1">
      <alignment vertical="center"/>
      <protection/>
    </xf>
    <xf numFmtId="176" fontId="12" fillId="0" borderId="43" xfId="64" applyNumberFormat="1" applyFont="1" applyBorder="1" applyAlignment="1">
      <alignment vertical="center"/>
      <protection/>
    </xf>
    <xf numFmtId="176" fontId="12" fillId="0" borderId="35" xfId="48" applyNumberFormat="1" applyFont="1" applyBorder="1" applyAlignment="1">
      <alignment vertical="center"/>
    </xf>
    <xf numFmtId="0" fontId="15" fillId="0" borderId="23" xfId="63" applyFont="1" applyBorder="1" applyAlignment="1">
      <alignment horizontal="right" vertical="center"/>
      <protection/>
    </xf>
    <xf numFmtId="0" fontId="19" fillId="0" borderId="24" xfId="63" applyFont="1" applyBorder="1">
      <alignment/>
      <protection/>
    </xf>
    <xf numFmtId="38" fontId="15" fillId="33" borderId="24" xfId="48" applyFont="1" applyFill="1" applyBorder="1" applyAlignment="1">
      <alignment horizontal="right" vertical="center"/>
    </xf>
    <xf numFmtId="0" fontId="19" fillId="0" borderId="18" xfId="60" applyFont="1" applyBorder="1" applyAlignment="1">
      <alignment horizontal="left" vertical="center"/>
      <protection/>
    </xf>
    <xf numFmtId="0" fontId="13" fillId="0" borderId="0" xfId="64" applyFont="1" applyAlignment="1">
      <alignment horizontal="center"/>
      <protection/>
    </xf>
    <xf numFmtId="0" fontId="5" fillId="0" borderId="0" xfId="0" applyFont="1" applyAlignment="1">
      <alignment/>
    </xf>
    <xf numFmtId="0" fontId="30" fillId="0" borderId="0" xfId="0" applyFont="1" applyAlignment="1">
      <alignment/>
    </xf>
    <xf numFmtId="0" fontId="0" fillId="0" borderId="65" xfId="0" applyBorder="1" applyAlignment="1">
      <alignment vertical="center"/>
    </xf>
    <xf numFmtId="0" fontId="12" fillId="0" borderId="66" xfId="0" applyFont="1" applyFill="1" applyBorder="1" applyAlignment="1">
      <alignment/>
    </xf>
    <xf numFmtId="0" fontId="12" fillId="0" borderId="0" xfId="0" applyFont="1" applyBorder="1" applyAlignment="1">
      <alignment horizontal="left" vertical="center"/>
    </xf>
    <xf numFmtId="0" fontId="12" fillId="0" borderId="0" xfId="0" applyFont="1" applyBorder="1" applyAlignment="1">
      <alignment/>
    </xf>
    <xf numFmtId="0" fontId="12" fillId="0" borderId="67" xfId="0" applyFont="1" applyBorder="1" applyAlignment="1">
      <alignment/>
    </xf>
    <xf numFmtId="0" fontId="12" fillId="0" borderId="68" xfId="0" applyFont="1" applyBorder="1" applyAlignment="1">
      <alignment/>
    </xf>
    <xf numFmtId="0" fontId="12" fillId="0" borderId="69" xfId="0" applyFont="1" applyBorder="1" applyAlignment="1">
      <alignment/>
    </xf>
    <xf numFmtId="0" fontId="12" fillId="0" borderId="0" xfId="0" applyFont="1" applyAlignment="1">
      <alignment/>
    </xf>
    <xf numFmtId="0" fontId="12" fillId="0" borderId="58" xfId="0" applyFont="1" applyBorder="1" applyAlignment="1">
      <alignment/>
    </xf>
    <xf numFmtId="0" fontId="12" fillId="0" borderId="38" xfId="0" applyFont="1" applyBorder="1" applyAlignment="1">
      <alignment/>
    </xf>
    <xf numFmtId="0" fontId="12" fillId="0" borderId="28" xfId="0" applyFont="1" applyBorder="1" applyAlignment="1">
      <alignment/>
    </xf>
    <xf numFmtId="0" fontId="12" fillId="0" borderId="47" xfId="0" applyFont="1" applyBorder="1" applyAlignment="1">
      <alignment/>
    </xf>
    <xf numFmtId="180" fontId="12" fillId="0" borderId="0" xfId="0" applyNumberFormat="1" applyFont="1" applyBorder="1" applyAlignment="1">
      <alignment/>
    </xf>
    <xf numFmtId="0" fontId="31" fillId="0" borderId="70" xfId="64" applyFont="1" applyBorder="1" applyAlignment="1">
      <alignment horizontal="center" vertical="center"/>
      <protection/>
    </xf>
    <xf numFmtId="0" fontId="12" fillId="0" borderId="70" xfId="0" applyFont="1" applyBorder="1" applyAlignment="1">
      <alignment/>
    </xf>
    <xf numFmtId="0" fontId="12" fillId="0" borderId="24" xfId="0" applyFont="1" applyBorder="1" applyAlignment="1">
      <alignment vertical="center"/>
    </xf>
    <xf numFmtId="0" fontId="3" fillId="0" borderId="53" xfId="64" applyBorder="1">
      <alignment/>
      <protection/>
    </xf>
    <xf numFmtId="0" fontId="12" fillId="0" borderId="58" xfId="64" applyFont="1" applyBorder="1">
      <alignment/>
      <protection/>
    </xf>
    <xf numFmtId="176" fontId="12" fillId="38" borderId="29" xfId="62" applyNumberFormat="1" applyFont="1" applyFill="1" applyBorder="1" applyAlignment="1">
      <alignment vertical="center"/>
      <protection/>
    </xf>
    <xf numFmtId="49" fontId="12" fillId="33" borderId="20" xfId="48" applyNumberFormat="1" applyFont="1" applyFill="1" applyBorder="1" applyAlignment="1">
      <alignment vertical="center"/>
    </xf>
    <xf numFmtId="0" fontId="33" fillId="0" borderId="0" xfId="0" applyFont="1" applyAlignment="1">
      <alignment horizontal="left" vertical="center"/>
    </xf>
    <xf numFmtId="0" fontId="33" fillId="0" borderId="0" xfId="0" applyFont="1" applyAlignment="1">
      <alignment horizontal="left" vertical="top" wrapText="1"/>
    </xf>
    <xf numFmtId="0" fontId="33" fillId="0" borderId="0" xfId="0" applyFont="1" applyAlignment="1">
      <alignment horizontal="left" vertical="top"/>
    </xf>
    <xf numFmtId="49" fontId="3" fillId="0" borderId="0" xfId="61" applyNumberFormat="1" applyFont="1" applyAlignment="1">
      <alignment horizontal="right" vertical="top"/>
      <protection/>
    </xf>
    <xf numFmtId="0" fontId="3" fillId="0" borderId="0" xfId="61" applyAlignment="1">
      <alignment vertical="top"/>
      <protection/>
    </xf>
    <xf numFmtId="0" fontId="4" fillId="0" borderId="0" xfId="61" applyFont="1" applyAlignment="1">
      <alignment horizontal="left" vertical="top"/>
      <protection/>
    </xf>
    <xf numFmtId="0" fontId="4" fillId="0" borderId="0" xfId="61" applyFont="1" applyAlignment="1">
      <alignment horizontal="left"/>
      <protection/>
    </xf>
    <xf numFmtId="0" fontId="33" fillId="0" borderId="0" xfId="0" applyFont="1" applyAlignment="1">
      <alignment horizontal="left" vertical="center"/>
    </xf>
    <xf numFmtId="0" fontId="33" fillId="0" borderId="0" xfId="0" applyFont="1" applyAlignment="1">
      <alignment horizontal="left" vertical="top" wrapText="1"/>
    </xf>
    <xf numFmtId="0" fontId="33" fillId="0" borderId="0" xfId="0" applyFont="1" applyAlignment="1">
      <alignment horizontal="left" vertical="top"/>
    </xf>
    <xf numFmtId="0" fontId="33" fillId="0" borderId="0" xfId="0" applyFont="1" applyAlignment="1">
      <alignment horizontal="left" vertical="center" wrapText="1"/>
    </xf>
    <xf numFmtId="0" fontId="32" fillId="0" borderId="0" xfId="0" applyFont="1" applyAlignment="1">
      <alignment horizontal="left" vertical="top" wrapText="1"/>
    </xf>
    <xf numFmtId="0" fontId="32" fillId="0" borderId="0" xfId="0" applyFont="1" applyAlignment="1">
      <alignment horizontal="left" vertical="top"/>
    </xf>
    <xf numFmtId="0" fontId="0" fillId="0" borderId="0" xfId="0" applyAlignment="1">
      <alignment/>
    </xf>
    <xf numFmtId="0" fontId="12" fillId="33" borderId="29" xfId="64" applyFont="1" applyFill="1" applyBorder="1" applyAlignment="1">
      <alignment vertical="center"/>
      <protection/>
    </xf>
    <xf numFmtId="0" fontId="0" fillId="0" borderId="26" xfId="0" applyBorder="1" applyAlignment="1">
      <alignment vertical="center"/>
    </xf>
    <xf numFmtId="0" fontId="0" fillId="0" borderId="27" xfId="0" applyBorder="1" applyAlignment="1">
      <alignment vertical="center"/>
    </xf>
    <xf numFmtId="177" fontId="12" fillId="33" borderId="24" xfId="64" applyNumberFormat="1" applyFont="1" applyFill="1" applyBorder="1" applyAlignment="1">
      <alignment vertical="center" wrapText="1"/>
      <protection/>
    </xf>
    <xf numFmtId="0" fontId="0" fillId="0" borderId="24" xfId="0" applyBorder="1" applyAlignment="1">
      <alignment vertical="center" wrapText="1"/>
    </xf>
    <xf numFmtId="0" fontId="0" fillId="0" borderId="18" xfId="0" applyBorder="1" applyAlignment="1">
      <alignment vertical="center" wrapText="1"/>
    </xf>
    <xf numFmtId="0" fontId="0" fillId="0" borderId="0" xfId="0" applyAlignment="1">
      <alignment vertical="center" wrapText="1"/>
    </xf>
    <xf numFmtId="0" fontId="0" fillId="0" borderId="53" xfId="0" applyBorder="1" applyAlignment="1">
      <alignment vertical="center" wrapText="1"/>
    </xf>
    <xf numFmtId="0" fontId="0" fillId="0" borderId="25" xfId="0" applyBorder="1" applyAlignment="1">
      <alignment vertical="center" wrapText="1"/>
    </xf>
    <xf numFmtId="0" fontId="0" fillId="0" borderId="22" xfId="0" applyBorder="1" applyAlignment="1">
      <alignment vertical="center" wrapText="1"/>
    </xf>
    <xf numFmtId="0" fontId="12" fillId="33" borderId="26" xfId="64" applyFont="1" applyFill="1" applyBorder="1" applyAlignment="1">
      <alignment horizontal="left" vertical="center" wrapText="1"/>
      <protection/>
    </xf>
    <xf numFmtId="0" fontId="12" fillId="0" borderId="12" xfId="64" applyFont="1" applyBorder="1" applyAlignment="1">
      <alignment horizontal="center" vertical="center"/>
      <protection/>
    </xf>
    <xf numFmtId="0" fontId="0" fillId="0" borderId="13" xfId="0" applyBorder="1" applyAlignment="1">
      <alignment horizontal="center" vertical="center"/>
    </xf>
    <xf numFmtId="0" fontId="12" fillId="0" borderId="54" xfId="64" applyFont="1" applyBorder="1" applyAlignment="1">
      <alignment horizontal="center" vertical="center"/>
      <protection/>
    </xf>
    <xf numFmtId="0" fontId="0" fillId="0" borderId="26" xfId="0" applyBorder="1" applyAlignment="1">
      <alignment horizontal="center" vertical="center"/>
    </xf>
    <xf numFmtId="0" fontId="0" fillId="0" borderId="0" xfId="0" applyBorder="1" applyAlignment="1">
      <alignment horizontal="left" vertical="center"/>
    </xf>
    <xf numFmtId="0" fontId="0" fillId="0" borderId="53" xfId="0" applyBorder="1" applyAlignment="1">
      <alignment horizontal="left" vertical="center"/>
    </xf>
    <xf numFmtId="0" fontId="12" fillId="0" borderId="33" xfId="64" applyFont="1" applyBorder="1" applyAlignment="1">
      <alignment horizontal="center" vertical="center"/>
      <protection/>
    </xf>
    <xf numFmtId="0" fontId="0" fillId="0" borderId="35" xfId="0" applyBorder="1" applyAlignment="1">
      <alignment horizontal="center" vertical="center"/>
    </xf>
    <xf numFmtId="176" fontId="12" fillId="38" borderId="41" xfId="62" applyNumberFormat="1" applyFont="1" applyFill="1" applyBorder="1" applyAlignment="1">
      <alignment horizontal="left" vertical="center"/>
      <protection/>
    </xf>
    <xf numFmtId="0" fontId="0" fillId="0" borderId="41" xfId="0" applyBorder="1" applyAlignment="1">
      <alignment horizontal="left"/>
    </xf>
    <xf numFmtId="0" fontId="12" fillId="0" borderId="41" xfId="0" applyFont="1" applyBorder="1" applyAlignment="1">
      <alignment horizontal="left" vertical="center"/>
    </xf>
    <xf numFmtId="0" fontId="12" fillId="0" borderId="65" xfId="0" applyFont="1" applyBorder="1" applyAlignment="1">
      <alignment horizontal="left" vertical="center"/>
    </xf>
    <xf numFmtId="0" fontId="12" fillId="0" borderId="0" xfId="0" applyFont="1" applyBorder="1" applyAlignment="1">
      <alignment horizontal="left" vertical="center"/>
    </xf>
    <xf numFmtId="0" fontId="12" fillId="0" borderId="53" xfId="0" applyFont="1" applyBorder="1" applyAlignment="1">
      <alignment horizontal="left" vertical="center"/>
    </xf>
    <xf numFmtId="0" fontId="12" fillId="0" borderId="43" xfId="0" applyFont="1" applyBorder="1" applyAlignment="1">
      <alignment vertical="center"/>
    </xf>
    <xf numFmtId="0" fontId="12" fillId="0" borderId="44" xfId="0" applyFont="1" applyBorder="1" applyAlignment="1">
      <alignment vertical="center"/>
    </xf>
    <xf numFmtId="0" fontId="12" fillId="0" borderId="10" xfId="0" applyFont="1" applyBorder="1" applyAlignment="1">
      <alignment horizontal="left" vertical="center"/>
    </xf>
    <xf numFmtId="0" fontId="12" fillId="0" borderId="50" xfId="0" applyFont="1" applyBorder="1" applyAlignment="1">
      <alignment horizontal="left" vertical="center"/>
    </xf>
    <xf numFmtId="0" fontId="3" fillId="0" borderId="0" xfId="0" applyFont="1" applyAlignment="1">
      <alignment horizontal="right" vertical="center"/>
    </xf>
    <xf numFmtId="0" fontId="5" fillId="0" borderId="0" xfId="63" applyFont="1" applyAlignment="1">
      <alignment horizontal="center" vertical="center"/>
      <protection/>
    </xf>
    <xf numFmtId="31" fontId="18" fillId="33" borderId="26" xfId="63" applyNumberFormat="1" applyFont="1" applyFill="1" applyBorder="1" applyAlignment="1">
      <alignment horizontal="center" vertical="center"/>
      <protection/>
    </xf>
    <xf numFmtId="0" fontId="11" fillId="37" borderId="14" xfId="60" applyFont="1" applyFill="1" applyBorder="1" applyAlignment="1">
      <alignment horizontal="center" vertical="center"/>
      <protection/>
    </xf>
    <xf numFmtId="0" fontId="11" fillId="37" borderId="13" xfId="60" applyFont="1" applyFill="1" applyBorder="1" applyAlignment="1">
      <alignment horizontal="center" vertical="center"/>
      <protection/>
    </xf>
    <xf numFmtId="0" fontId="11" fillId="37" borderId="15" xfId="60" applyFont="1" applyFill="1" applyBorder="1" applyAlignment="1">
      <alignment horizontal="center" vertical="center"/>
      <protection/>
    </xf>
    <xf numFmtId="31" fontId="3" fillId="0" borderId="0" xfId="0" applyNumberFormat="1"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会計処理" xfId="60"/>
    <cellStyle name="標準_使用方法" xfId="61"/>
    <cellStyle name="標準_様式代２「終了報告」" xfId="62"/>
    <cellStyle name="標準_様式代２「終了報告」_会計処理" xfId="63"/>
    <cellStyle name="標準_様式第１「研修申請」"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23</xdr:row>
      <xdr:rowOff>0</xdr:rowOff>
    </xdr:from>
    <xdr:to>
      <xdr:col>10</xdr:col>
      <xdr:colOff>0</xdr:colOff>
      <xdr:row>23</xdr:row>
      <xdr:rowOff>0</xdr:rowOff>
    </xdr:to>
    <xdr:sp>
      <xdr:nvSpPr>
        <xdr:cNvPr id="1" name="Line 1"/>
        <xdr:cNvSpPr>
          <a:spLocks/>
        </xdr:cNvSpPr>
      </xdr:nvSpPr>
      <xdr:spPr>
        <a:xfrm>
          <a:off x="8086725" y="445770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24</xdr:row>
      <xdr:rowOff>0</xdr:rowOff>
    </xdr:from>
    <xdr:to>
      <xdr:col>10</xdr:col>
      <xdr:colOff>0</xdr:colOff>
      <xdr:row>24</xdr:row>
      <xdr:rowOff>0</xdr:rowOff>
    </xdr:to>
    <xdr:sp>
      <xdr:nvSpPr>
        <xdr:cNvPr id="2" name="Line 2"/>
        <xdr:cNvSpPr>
          <a:spLocks/>
        </xdr:cNvSpPr>
      </xdr:nvSpPr>
      <xdr:spPr>
        <a:xfrm>
          <a:off x="8086725" y="4638675"/>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28</xdr:row>
      <xdr:rowOff>0</xdr:rowOff>
    </xdr:from>
    <xdr:to>
      <xdr:col>10</xdr:col>
      <xdr:colOff>0</xdr:colOff>
      <xdr:row>28</xdr:row>
      <xdr:rowOff>0</xdr:rowOff>
    </xdr:to>
    <xdr:sp>
      <xdr:nvSpPr>
        <xdr:cNvPr id="3" name="Line 3"/>
        <xdr:cNvSpPr>
          <a:spLocks/>
        </xdr:cNvSpPr>
      </xdr:nvSpPr>
      <xdr:spPr>
        <a:xfrm>
          <a:off x="8086725" y="5438775"/>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26</xdr:row>
      <xdr:rowOff>0</xdr:rowOff>
    </xdr:from>
    <xdr:to>
      <xdr:col>10</xdr:col>
      <xdr:colOff>0</xdr:colOff>
      <xdr:row>26</xdr:row>
      <xdr:rowOff>0</xdr:rowOff>
    </xdr:to>
    <xdr:sp>
      <xdr:nvSpPr>
        <xdr:cNvPr id="4" name="Line 4"/>
        <xdr:cNvSpPr>
          <a:spLocks/>
        </xdr:cNvSpPr>
      </xdr:nvSpPr>
      <xdr:spPr>
        <a:xfrm>
          <a:off x="8086725" y="5019675"/>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4</xdr:col>
      <xdr:colOff>47625</xdr:colOff>
      <xdr:row>51</xdr:row>
      <xdr:rowOff>19050</xdr:rowOff>
    </xdr:from>
    <xdr:to>
      <xdr:col>9</xdr:col>
      <xdr:colOff>0</xdr:colOff>
      <xdr:row>56</xdr:row>
      <xdr:rowOff>19050</xdr:rowOff>
    </xdr:to>
    <xdr:pic>
      <xdr:nvPicPr>
        <xdr:cNvPr id="5" name="ピクチャ 9"/>
        <xdr:cNvPicPr preferRelativeResize="1">
          <a:picLocks noChangeAspect="1"/>
        </xdr:cNvPicPr>
      </xdr:nvPicPr>
      <xdr:blipFill>
        <a:blip r:embed="rId1"/>
        <a:stretch>
          <a:fillRect/>
        </a:stretch>
      </xdr:blipFill>
      <xdr:spPr>
        <a:xfrm>
          <a:off x="4143375" y="9496425"/>
          <a:ext cx="3581400" cy="952500"/>
        </a:xfrm>
        <a:prstGeom prst="rect">
          <a:avLst/>
        </a:prstGeom>
        <a:solidFill>
          <a:srgbClr val="FFFFFF"/>
        </a:solidFill>
        <a:ln w="9525" cmpd="sng">
          <a:solidFill>
            <a:srgbClr val="000000"/>
          </a:solidFill>
          <a:headEnd type="none"/>
          <a:tailEnd type="none"/>
        </a:ln>
      </xdr:spPr>
    </xdr:pic>
    <xdr:clientData fLocksWithSheet="0"/>
  </xdr:twoCellAnchor>
  <xdr:twoCellAnchor>
    <xdr:from>
      <xdr:col>2</xdr:col>
      <xdr:colOff>781050</xdr:colOff>
      <xdr:row>5</xdr:row>
      <xdr:rowOff>0</xdr:rowOff>
    </xdr:from>
    <xdr:to>
      <xdr:col>3</xdr:col>
      <xdr:colOff>352425</xdr:colOff>
      <xdr:row>6</xdr:row>
      <xdr:rowOff>9525</xdr:rowOff>
    </xdr:to>
    <xdr:sp>
      <xdr:nvSpPr>
        <xdr:cNvPr id="6" name="Oval 12"/>
        <xdr:cNvSpPr>
          <a:spLocks/>
        </xdr:cNvSpPr>
      </xdr:nvSpPr>
      <xdr:spPr>
        <a:xfrm>
          <a:off x="3200400" y="1152525"/>
          <a:ext cx="409575" cy="1905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781050</xdr:colOff>
      <xdr:row>6</xdr:row>
      <xdr:rowOff>0</xdr:rowOff>
    </xdr:from>
    <xdr:to>
      <xdr:col>2</xdr:col>
      <xdr:colOff>533400</xdr:colOff>
      <xdr:row>7</xdr:row>
      <xdr:rowOff>28575</xdr:rowOff>
    </xdr:to>
    <xdr:sp>
      <xdr:nvSpPr>
        <xdr:cNvPr id="7" name="Oval 14"/>
        <xdr:cNvSpPr>
          <a:spLocks/>
        </xdr:cNvSpPr>
      </xdr:nvSpPr>
      <xdr:spPr>
        <a:xfrm>
          <a:off x="2362200" y="1333500"/>
          <a:ext cx="590550" cy="2095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23</xdr:row>
      <xdr:rowOff>0</xdr:rowOff>
    </xdr:from>
    <xdr:to>
      <xdr:col>10</xdr:col>
      <xdr:colOff>0</xdr:colOff>
      <xdr:row>23</xdr:row>
      <xdr:rowOff>0</xdr:rowOff>
    </xdr:to>
    <xdr:sp>
      <xdr:nvSpPr>
        <xdr:cNvPr id="1" name="Line 1"/>
        <xdr:cNvSpPr>
          <a:spLocks/>
        </xdr:cNvSpPr>
      </xdr:nvSpPr>
      <xdr:spPr>
        <a:xfrm>
          <a:off x="7800975" y="4638675"/>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24</xdr:row>
      <xdr:rowOff>0</xdr:rowOff>
    </xdr:from>
    <xdr:to>
      <xdr:col>10</xdr:col>
      <xdr:colOff>0</xdr:colOff>
      <xdr:row>24</xdr:row>
      <xdr:rowOff>0</xdr:rowOff>
    </xdr:to>
    <xdr:sp>
      <xdr:nvSpPr>
        <xdr:cNvPr id="2" name="Line 2"/>
        <xdr:cNvSpPr>
          <a:spLocks/>
        </xdr:cNvSpPr>
      </xdr:nvSpPr>
      <xdr:spPr>
        <a:xfrm>
          <a:off x="7800975" y="4714875"/>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28</xdr:row>
      <xdr:rowOff>0</xdr:rowOff>
    </xdr:from>
    <xdr:to>
      <xdr:col>10</xdr:col>
      <xdr:colOff>0</xdr:colOff>
      <xdr:row>28</xdr:row>
      <xdr:rowOff>0</xdr:rowOff>
    </xdr:to>
    <xdr:sp>
      <xdr:nvSpPr>
        <xdr:cNvPr id="3" name="Line 3"/>
        <xdr:cNvSpPr>
          <a:spLocks/>
        </xdr:cNvSpPr>
      </xdr:nvSpPr>
      <xdr:spPr>
        <a:xfrm>
          <a:off x="7800975" y="5514975"/>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25</xdr:row>
      <xdr:rowOff>0</xdr:rowOff>
    </xdr:from>
    <xdr:to>
      <xdr:col>10</xdr:col>
      <xdr:colOff>0</xdr:colOff>
      <xdr:row>25</xdr:row>
      <xdr:rowOff>0</xdr:rowOff>
    </xdr:to>
    <xdr:sp>
      <xdr:nvSpPr>
        <xdr:cNvPr id="4" name="Line 4"/>
        <xdr:cNvSpPr>
          <a:spLocks/>
        </xdr:cNvSpPr>
      </xdr:nvSpPr>
      <xdr:spPr>
        <a:xfrm>
          <a:off x="7800975" y="487680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4</xdr:col>
      <xdr:colOff>47625</xdr:colOff>
      <xdr:row>51</xdr:row>
      <xdr:rowOff>104775</xdr:rowOff>
    </xdr:from>
    <xdr:to>
      <xdr:col>8</xdr:col>
      <xdr:colOff>276225</xdr:colOff>
      <xdr:row>56</xdr:row>
      <xdr:rowOff>104775</xdr:rowOff>
    </xdr:to>
    <xdr:pic>
      <xdr:nvPicPr>
        <xdr:cNvPr id="5" name="ピクチャ 9"/>
        <xdr:cNvPicPr preferRelativeResize="1">
          <a:picLocks noChangeAspect="1"/>
        </xdr:cNvPicPr>
      </xdr:nvPicPr>
      <xdr:blipFill>
        <a:blip r:embed="rId1"/>
        <a:stretch>
          <a:fillRect/>
        </a:stretch>
      </xdr:blipFill>
      <xdr:spPr>
        <a:xfrm>
          <a:off x="4143375" y="9725025"/>
          <a:ext cx="3581400" cy="952500"/>
        </a:xfrm>
        <a:prstGeom prst="rect">
          <a:avLst/>
        </a:prstGeom>
        <a:solidFill>
          <a:srgbClr val="FFFFFF"/>
        </a:solidFill>
        <a:ln w="9525" cmpd="sng">
          <a:solidFill>
            <a:srgbClr val="000000"/>
          </a:solidFill>
          <a:headEnd type="none"/>
          <a:tailEnd type="none"/>
        </a:ln>
      </xdr:spPr>
    </xdr:pic>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8</xdr:row>
      <xdr:rowOff>0</xdr:rowOff>
    </xdr:from>
    <xdr:to>
      <xdr:col>5</xdr:col>
      <xdr:colOff>0</xdr:colOff>
      <xdr:row>8</xdr:row>
      <xdr:rowOff>0</xdr:rowOff>
    </xdr:to>
    <xdr:sp>
      <xdr:nvSpPr>
        <xdr:cNvPr id="1" name="Line 1"/>
        <xdr:cNvSpPr>
          <a:spLocks/>
        </xdr:cNvSpPr>
      </xdr:nvSpPr>
      <xdr:spPr>
        <a:xfrm>
          <a:off x="3743325" y="165735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8</xdr:row>
      <xdr:rowOff>0</xdr:rowOff>
    </xdr:from>
    <xdr:to>
      <xdr:col>5</xdr:col>
      <xdr:colOff>0</xdr:colOff>
      <xdr:row>8</xdr:row>
      <xdr:rowOff>0</xdr:rowOff>
    </xdr:to>
    <xdr:sp>
      <xdr:nvSpPr>
        <xdr:cNvPr id="2" name="Line 2"/>
        <xdr:cNvSpPr>
          <a:spLocks/>
        </xdr:cNvSpPr>
      </xdr:nvSpPr>
      <xdr:spPr>
        <a:xfrm>
          <a:off x="3743325" y="165735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xdr:row>
      <xdr:rowOff>0</xdr:rowOff>
    </xdr:from>
    <xdr:to>
      <xdr:col>5</xdr:col>
      <xdr:colOff>0</xdr:colOff>
      <xdr:row>7</xdr:row>
      <xdr:rowOff>0</xdr:rowOff>
    </xdr:to>
    <xdr:sp>
      <xdr:nvSpPr>
        <xdr:cNvPr id="3" name="Line 3"/>
        <xdr:cNvSpPr>
          <a:spLocks/>
        </xdr:cNvSpPr>
      </xdr:nvSpPr>
      <xdr:spPr>
        <a:xfrm>
          <a:off x="3743325" y="1476375"/>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2004&#30740;&#20462;&#20250;&#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使用方法"/>
      <sheetName val="様式第１「研修申請」"/>
      <sheetName val="様式第２「終了報告」"/>
      <sheetName val="様式第３「参加者名望」"/>
      <sheetName val="会計処理帳"/>
      <sheetName val="領収書添付用紙"/>
      <sheetName val="様式第「終了報告」"/>
      <sheetName val="様式第3「終了報告」"/>
    </sheetNames>
    <sheetDataSet>
      <sheetData sheetId="2">
        <row r="52">
          <cell r="B52">
            <v>0</v>
          </cell>
        </row>
        <row r="53">
          <cell r="B53">
            <v>0</v>
          </cell>
        </row>
        <row r="55">
          <cell r="B55">
            <v>0</v>
          </cell>
        </row>
        <row r="56">
          <cell r="B56">
            <v>0</v>
          </cell>
        </row>
        <row r="57">
          <cell r="B57">
            <v>0</v>
          </cell>
        </row>
        <row r="58">
          <cell r="B58">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N40"/>
  <sheetViews>
    <sheetView zoomScalePageLayoutView="0" workbookViewId="0" topLeftCell="A1">
      <selection activeCell="I45" sqref="I45"/>
    </sheetView>
  </sheetViews>
  <sheetFormatPr defaultColWidth="9.00390625" defaultRowHeight="13.5"/>
  <cols>
    <col min="1" max="1" width="9.00390625" style="2" customWidth="1"/>
    <col min="2" max="2" width="11.625" style="2" customWidth="1"/>
    <col min="3" max="3" width="10.625" style="2" customWidth="1"/>
    <col min="4" max="16384" width="9.00390625" style="2" customWidth="1"/>
  </cols>
  <sheetData>
    <row r="1" ht="28.5">
      <c r="A1" s="1" t="s">
        <v>184</v>
      </c>
    </row>
    <row r="3" spans="1:14" ht="13.5">
      <c r="A3" s="3" t="s">
        <v>174</v>
      </c>
      <c r="B3" s="393" t="s">
        <v>175</v>
      </c>
      <c r="C3" s="393"/>
      <c r="D3" s="393"/>
      <c r="E3" s="393"/>
      <c r="F3" s="393"/>
      <c r="G3" s="393"/>
      <c r="H3" s="393"/>
      <c r="I3" s="393"/>
      <c r="J3" s="393"/>
      <c r="K3" s="393"/>
      <c r="L3" s="393"/>
      <c r="M3" s="393"/>
      <c r="N3" s="393"/>
    </row>
    <row r="4" spans="1:14" ht="13.5">
      <c r="A4" s="3"/>
      <c r="B4" s="393" t="s">
        <v>186</v>
      </c>
      <c r="C4" s="393"/>
      <c r="D4" s="393"/>
      <c r="E4" s="393"/>
      <c r="F4" s="393"/>
      <c r="G4" s="393"/>
      <c r="H4" s="393"/>
      <c r="I4" s="393"/>
      <c r="J4" s="393"/>
      <c r="K4" s="393"/>
      <c r="L4" s="393"/>
      <c r="M4" s="393"/>
      <c r="N4" s="393"/>
    </row>
    <row r="5" spans="1:14" ht="13.5">
      <c r="A5" s="3"/>
      <c r="B5" s="393" t="s">
        <v>187</v>
      </c>
      <c r="C5" s="393"/>
      <c r="D5" s="393"/>
      <c r="E5" s="393"/>
      <c r="F5" s="393"/>
      <c r="G5" s="393"/>
      <c r="H5" s="393"/>
      <c r="I5" s="393"/>
      <c r="J5" s="393"/>
      <c r="K5" s="393"/>
      <c r="L5" s="393"/>
      <c r="M5" s="393"/>
      <c r="N5" s="393"/>
    </row>
    <row r="6" spans="1:14" ht="13.5">
      <c r="A6" s="3"/>
      <c r="B6" s="393" t="s">
        <v>188</v>
      </c>
      <c r="C6" s="393"/>
      <c r="D6" s="393"/>
      <c r="E6" s="393"/>
      <c r="F6" s="393"/>
      <c r="G6" s="393"/>
      <c r="H6" s="393"/>
      <c r="I6" s="393"/>
      <c r="J6" s="393"/>
      <c r="K6" s="393"/>
      <c r="L6" s="393"/>
      <c r="M6" s="393"/>
      <c r="N6" s="393"/>
    </row>
    <row r="7" spans="1:14" ht="13.5">
      <c r="A7" s="4" t="s">
        <v>1</v>
      </c>
      <c r="B7" s="393" t="s">
        <v>189</v>
      </c>
      <c r="C7" s="393"/>
      <c r="D7" s="393"/>
      <c r="E7" s="393"/>
      <c r="F7" s="393"/>
      <c r="G7" s="393"/>
      <c r="H7" s="393"/>
      <c r="I7" s="393"/>
      <c r="J7" s="393"/>
      <c r="K7" s="393"/>
      <c r="L7" s="393"/>
      <c r="M7" s="393"/>
      <c r="N7" s="393"/>
    </row>
    <row r="8" spans="1:14" ht="13.5">
      <c r="A8" s="3"/>
      <c r="B8" s="393" t="s">
        <v>190</v>
      </c>
      <c r="C8" s="393"/>
      <c r="D8" s="393"/>
      <c r="E8" s="393"/>
      <c r="F8" s="393"/>
      <c r="G8" s="393"/>
      <c r="H8" s="393"/>
      <c r="I8" s="393"/>
      <c r="J8" s="393"/>
      <c r="K8" s="393"/>
      <c r="L8" s="393"/>
      <c r="M8" s="393"/>
      <c r="N8" s="393"/>
    </row>
    <row r="9" spans="1:14" ht="13.5">
      <c r="A9" s="4" t="s">
        <v>176</v>
      </c>
      <c r="B9" s="393" t="s">
        <v>191</v>
      </c>
      <c r="C9" s="393"/>
      <c r="D9" s="393"/>
      <c r="E9" s="393"/>
      <c r="F9" s="393"/>
      <c r="G9" s="393"/>
      <c r="H9" s="393"/>
      <c r="I9" s="393"/>
      <c r="J9" s="393"/>
      <c r="K9" s="393"/>
      <c r="L9" s="393"/>
      <c r="M9" s="393"/>
      <c r="N9" s="393"/>
    </row>
    <row r="10" spans="2:14" ht="13.5">
      <c r="B10" s="393" t="s">
        <v>192</v>
      </c>
      <c r="C10" s="393"/>
      <c r="D10" s="393"/>
      <c r="E10" s="393"/>
      <c r="F10" s="393"/>
      <c r="G10" s="393"/>
      <c r="H10" s="393"/>
      <c r="I10" s="393"/>
      <c r="J10" s="393"/>
      <c r="K10" s="393"/>
      <c r="L10" s="393"/>
      <c r="M10" s="393"/>
      <c r="N10" s="393"/>
    </row>
    <row r="11" spans="1:14" ht="13.5">
      <c r="A11" s="3"/>
      <c r="B11" s="393" t="s">
        <v>193</v>
      </c>
      <c r="C11" s="393"/>
      <c r="D11" s="393"/>
      <c r="E11" s="393"/>
      <c r="F11" s="393"/>
      <c r="G11" s="393"/>
      <c r="H11" s="393"/>
      <c r="I11" s="393"/>
      <c r="J11" s="393"/>
      <c r="K11" s="393"/>
      <c r="L11" s="393"/>
      <c r="M11" s="393"/>
      <c r="N11" s="393"/>
    </row>
    <row r="12" spans="1:14" ht="13.5">
      <c r="A12" s="4"/>
      <c r="B12" s="393"/>
      <c r="C12" s="393"/>
      <c r="D12" s="393"/>
      <c r="E12" s="393"/>
      <c r="F12" s="393"/>
      <c r="G12" s="393"/>
      <c r="H12" s="393"/>
      <c r="I12" s="393"/>
      <c r="J12" s="393"/>
      <c r="K12" s="393"/>
      <c r="L12" s="393"/>
      <c r="M12" s="393"/>
      <c r="N12" s="393"/>
    </row>
    <row r="13" spans="1:14" ht="13.5">
      <c r="A13" s="4"/>
      <c r="B13" s="386"/>
      <c r="C13" s="386"/>
      <c r="D13" s="386"/>
      <c r="E13" s="386"/>
      <c r="F13" s="386"/>
      <c r="G13" s="386"/>
      <c r="H13" s="386"/>
      <c r="I13" s="386"/>
      <c r="J13" s="386"/>
      <c r="K13" s="386"/>
      <c r="L13" s="386"/>
      <c r="M13" s="386"/>
      <c r="N13" s="386"/>
    </row>
    <row r="14" spans="1:14" ht="13.5">
      <c r="A14" s="4"/>
      <c r="B14" s="393"/>
      <c r="C14" s="393"/>
      <c r="D14" s="393"/>
      <c r="E14" s="393"/>
      <c r="F14" s="393"/>
      <c r="G14" s="393"/>
      <c r="H14" s="393"/>
      <c r="I14" s="393"/>
      <c r="J14" s="393"/>
      <c r="K14" s="393"/>
      <c r="L14" s="393"/>
      <c r="M14" s="393"/>
      <c r="N14" s="393"/>
    </row>
    <row r="15" spans="1:14" ht="28.5">
      <c r="A15" s="392" t="s">
        <v>183</v>
      </c>
      <c r="B15" s="386"/>
      <c r="C15" s="386"/>
      <c r="D15" s="386"/>
      <c r="E15" s="386"/>
      <c r="F15" s="386"/>
      <c r="G15" s="386"/>
      <c r="H15" s="386"/>
      <c r="I15" s="386"/>
      <c r="J15" s="386"/>
      <c r="K15" s="386"/>
      <c r="L15" s="386"/>
      <c r="M15" s="386"/>
      <c r="N15" s="386"/>
    </row>
    <row r="16" spans="2:14" ht="13.5">
      <c r="B16" s="393"/>
      <c r="C16" s="393"/>
      <c r="D16" s="393"/>
      <c r="E16" s="393"/>
      <c r="F16" s="393"/>
      <c r="G16" s="393"/>
      <c r="H16" s="393"/>
      <c r="I16" s="393"/>
      <c r="J16" s="393"/>
      <c r="K16" s="393"/>
      <c r="L16" s="393"/>
      <c r="M16" s="393"/>
      <c r="N16" s="393"/>
    </row>
    <row r="17" spans="1:14" ht="13.5">
      <c r="A17" s="3" t="s">
        <v>0</v>
      </c>
      <c r="B17" s="393" t="s">
        <v>194</v>
      </c>
      <c r="C17" s="393"/>
      <c r="D17" s="393"/>
      <c r="E17" s="393"/>
      <c r="F17" s="393"/>
      <c r="G17" s="393"/>
      <c r="H17" s="393"/>
      <c r="I17" s="393"/>
      <c r="J17" s="393"/>
      <c r="K17" s="393"/>
      <c r="L17" s="393"/>
      <c r="M17" s="393"/>
      <c r="N17" s="393"/>
    </row>
    <row r="18" spans="1:14" ht="13.5">
      <c r="A18" s="3"/>
      <c r="B18" s="393" t="s">
        <v>177</v>
      </c>
      <c r="C18" s="393"/>
      <c r="D18" s="393"/>
      <c r="E18" s="393"/>
      <c r="F18" s="393"/>
      <c r="G18" s="393"/>
      <c r="H18" s="393"/>
      <c r="I18" s="393"/>
      <c r="J18" s="393"/>
      <c r="K18" s="393"/>
      <c r="L18" s="393"/>
      <c r="M18" s="393"/>
      <c r="N18" s="393"/>
    </row>
    <row r="19" spans="2:14" ht="31.5" customHeight="1">
      <c r="B19" s="396" t="s">
        <v>200</v>
      </c>
      <c r="C19" s="393"/>
      <c r="D19" s="393"/>
      <c r="E19" s="393"/>
      <c r="F19" s="393"/>
      <c r="G19" s="393"/>
      <c r="H19" s="393"/>
      <c r="I19" s="393"/>
      <c r="J19" s="393"/>
      <c r="K19" s="393"/>
      <c r="L19" s="393"/>
      <c r="M19" s="393"/>
      <c r="N19" s="393"/>
    </row>
    <row r="20" spans="1:14" ht="42.75" customHeight="1">
      <c r="A20" s="389" t="s">
        <v>115</v>
      </c>
      <c r="B20" s="396" t="s">
        <v>199</v>
      </c>
      <c r="C20" s="393"/>
      <c r="D20" s="393"/>
      <c r="E20" s="393"/>
      <c r="F20" s="393"/>
      <c r="G20" s="393"/>
      <c r="H20" s="393"/>
      <c r="I20" s="393"/>
      <c r="J20" s="393"/>
      <c r="K20" s="393"/>
      <c r="L20" s="393"/>
      <c r="M20" s="393"/>
      <c r="N20" s="393"/>
    </row>
    <row r="21" spans="1:14" ht="42.75" customHeight="1">
      <c r="A21" s="389" t="s">
        <v>114</v>
      </c>
      <c r="B21" s="397" t="s">
        <v>198</v>
      </c>
      <c r="C21" s="398"/>
      <c r="D21" s="398"/>
      <c r="E21" s="398"/>
      <c r="F21" s="398"/>
      <c r="G21" s="398"/>
      <c r="H21" s="398"/>
      <c r="I21" s="398"/>
      <c r="J21" s="398"/>
      <c r="K21" s="398"/>
      <c r="L21" s="398"/>
      <c r="M21" s="398"/>
      <c r="N21" s="398"/>
    </row>
    <row r="22" spans="1:14" ht="15.75" customHeight="1">
      <c r="A22" s="389" t="s">
        <v>147</v>
      </c>
      <c r="B22" s="395" t="s">
        <v>195</v>
      </c>
      <c r="C22" s="395"/>
      <c r="D22" s="395"/>
      <c r="E22" s="395" t="s">
        <v>116</v>
      </c>
      <c r="F22" s="395"/>
      <c r="G22" s="395"/>
      <c r="H22" s="395"/>
      <c r="I22" s="395"/>
      <c r="J22" s="395"/>
      <c r="K22" s="395"/>
      <c r="L22" s="395"/>
      <c r="M22" s="395"/>
      <c r="N22" s="395"/>
    </row>
    <row r="23" spans="1:14" ht="94.5" customHeight="1">
      <c r="A23" s="389" t="s">
        <v>148</v>
      </c>
      <c r="B23" s="396" t="s">
        <v>178</v>
      </c>
      <c r="C23" s="393"/>
      <c r="D23" s="393"/>
      <c r="E23" s="393"/>
      <c r="F23" s="393"/>
      <c r="G23" s="393"/>
      <c r="H23" s="393"/>
      <c r="I23" s="393"/>
      <c r="J23" s="393"/>
      <c r="K23" s="393"/>
      <c r="L23" s="393"/>
      <c r="M23" s="393"/>
      <c r="N23" s="393"/>
    </row>
    <row r="24" spans="1:14" ht="13.5">
      <c r="A24" s="3"/>
      <c r="B24" s="393"/>
      <c r="C24" s="393"/>
      <c r="D24" s="393"/>
      <c r="E24" s="393"/>
      <c r="F24" s="393"/>
      <c r="G24" s="393"/>
      <c r="H24" s="393"/>
      <c r="I24" s="393"/>
      <c r="J24" s="393"/>
      <c r="K24" s="393"/>
      <c r="L24" s="393"/>
      <c r="M24" s="393"/>
      <c r="N24" s="393"/>
    </row>
    <row r="25" spans="1:14" ht="13.5">
      <c r="A25" s="3"/>
      <c r="B25" s="393"/>
      <c r="C25" s="393"/>
      <c r="D25" s="393"/>
      <c r="E25" s="393"/>
      <c r="F25" s="393"/>
      <c r="G25" s="393"/>
      <c r="H25" s="393"/>
      <c r="I25" s="393"/>
      <c r="J25" s="393"/>
      <c r="K25" s="393"/>
      <c r="L25" s="393"/>
      <c r="M25" s="393"/>
      <c r="N25" s="393"/>
    </row>
    <row r="26" spans="1:14" ht="68.25" customHeight="1">
      <c r="A26" s="389" t="s">
        <v>149</v>
      </c>
      <c r="B26" s="394" t="s">
        <v>201</v>
      </c>
      <c r="C26" s="395"/>
      <c r="D26" s="395"/>
      <c r="E26" s="395"/>
      <c r="F26" s="395"/>
      <c r="G26" s="395"/>
      <c r="H26" s="395"/>
      <c r="I26" s="395"/>
      <c r="J26" s="395"/>
      <c r="K26" s="395"/>
      <c r="L26" s="395"/>
      <c r="M26" s="395"/>
      <c r="N26" s="395"/>
    </row>
    <row r="27" spans="1:14" s="390" customFormat="1" ht="132" customHeight="1">
      <c r="A27" s="389" t="s">
        <v>179</v>
      </c>
      <c r="B27" s="394" t="s">
        <v>180</v>
      </c>
      <c r="C27" s="395"/>
      <c r="D27" s="395"/>
      <c r="E27" s="395"/>
      <c r="F27" s="395"/>
      <c r="G27" s="395"/>
      <c r="H27" s="395"/>
      <c r="I27" s="395"/>
      <c r="J27" s="395"/>
      <c r="K27" s="395"/>
      <c r="L27" s="395"/>
      <c r="M27" s="395"/>
      <c r="N27" s="395"/>
    </row>
    <row r="28" spans="1:14" s="390" customFormat="1" ht="57.75" customHeight="1">
      <c r="A28" s="389" t="s">
        <v>181</v>
      </c>
      <c r="B28" s="394" t="s">
        <v>202</v>
      </c>
      <c r="C28" s="395"/>
      <c r="D28" s="395"/>
      <c r="E28" s="395"/>
      <c r="F28" s="395"/>
      <c r="G28" s="395"/>
      <c r="H28" s="395"/>
      <c r="I28" s="395"/>
      <c r="J28" s="395"/>
      <c r="K28" s="395"/>
      <c r="L28" s="395"/>
      <c r="M28" s="395"/>
      <c r="N28" s="395"/>
    </row>
    <row r="29" spans="1:14" ht="45.75" customHeight="1">
      <c r="A29" s="389" t="s">
        <v>182</v>
      </c>
      <c r="B29" s="394" t="s">
        <v>203</v>
      </c>
      <c r="C29" s="395"/>
      <c r="D29" s="395"/>
      <c r="E29" s="395"/>
      <c r="F29" s="395"/>
      <c r="G29" s="395"/>
      <c r="H29" s="395"/>
      <c r="I29" s="395"/>
      <c r="J29" s="395"/>
      <c r="K29" s="395"/>
      <c r="L29" s="395"/>
      <c r="M29" s="395"/>
      <c r="N29" s="395"/>
    </row>
    <row r="30" spans="1:14" ht="13.5" customHeight="1">
      <c r="A30" s="389"/>
      <c r="B30" s="387"/>
      <c r="C30" s="388"/>
      <c r="D30" s="388"/>
      <c r="E30" s="388"/>
      <c r="F30" s="388"/>
      <c r="G30" s="388"/>
      <c r="H30" s="388"/>
      <c r="I30" s="388"/>
      <c r="J30" s="388"/>
      <c r="K30" s="388"/>
      <c r="L30" s="388"/>
      <c r="M30" s="388"/>
      <c r="N30" s="388"/>
    </row>
    <row r="31" spans="1:14" ht="13.5" customHeight="1">
      <c r="A31" s="389"/>
      <c r="B31" s="387"/>
      <c r="C31" s="388"/>
      <c r="D31" s="388"/>
      <c r="E31" s="388"/>
      <c r="F31" s="388"/>
      <c r="G31" s="388"/>
      <c r="H31" s="388"/>
      <c r="I31" s="388"/>
      <c r="J31" s="388"/>
      <c r="K31" s="388"/>
      <c r="L31" s="388"/>
      <c r="M31" s="388"/>
      <c r="N31" s="388"/>
    </row>
    <row r="32" spans="1:14" ht="13.5" customHeight="1">
      <c r="A32" s="389"/>
      <c r="B32" s="387"/>
      <c r="C32" s="388"/>
      <c r="D32" s="388"/>
      <c r="E32" s="388"/>
      <c r="F32" s="388"/>
      <c r="G32" s="388"/>
      <c r="H32" s="388"/>
      <c r="I32" s="388"/>
      <c r="J32" s="388"/>
      <c r="K32" s="388"/>
      <c r="L32" s="388"/>
      <c r="M32" s="388"/>
      <c r="N32" s="388"/>
    </row>
    <row r="33" spans="1:14" ht="28.5">
      <c r="A33" s="391" t="s">
        <v>185</v>
      </c>
      <c r="B33" s="388"/>
      <c r="C33" s="388"/>
      <c r="D33" s="388"/>
      <c r="E33" s="388"/>
      <c r="F33" s="388"/>
      <c r="G33" s="388"/>
      <c r="H33" s="388"/>
      <c r="I33" s="388"/>
      <c r="J33" s="388"/>
      <c r="K33" s="388"/>
      <c r="L33" s="388"/>
      <c r="M33" s="388"/>
      <c r="N33" s="388"/>
    </row>
    <row r="34" spans="2:14" ht="13.5">
      <c r="B34" s="393"/>
      <c r="C34" s="393"/>
      <c r="D34" s="393"/>
      <c r="E34" s="393"/>
      <c r="F34" s="393"/>
      <c r="G34" s="393"/>
      <c r="H34" s="393"/>
      <c r="I34" s="393"/>
      <c r="J34" s="393"/>
      <c r="K34" s="393"/>
      <c r="L34" s="393"/>
      <c r="M34" s="393"/>
      <c r="N34" s="393"/>
    </row>
    <row r="35" spans="1:14" ht="13.5">
      <c r="A35" s="3" t="s">
        <v>0</v>
      </c>
      <c r="B35" s="393" t="s">
        <v>196</v>
      </c>
      <c r="C35" s="393"/>
      <c r="D35" s="393"/>
      <c r="E35" s="393"/>
      <c r="F35" s="393"/>
      <c r="G35" s="393"/>
      <c r="H35" s="393"/>
      <c r="I35" s="393"/>
      <c r="J35" s="393"/>
      <c r="K35" s="393"/>
      <c r="L35" s="393"/>
      <c r="M35" s="393"/>
      <c r="N35" s="393"/>
    </row>
    <row r="36" spans="2:14" ht="46.5" customHeight="1">
      <c r="B36" s="396" t="s">
        <v>204</v>
      </c>
      <c r="C36" s="393"/>
      <c r="D36" s="393"/>
      <c r="E36" s="393"/>
      <c r="F36" s="393"/>
      <c r="G36" s="393"/>
      <c r="H36" s="393"/>
      <c r="I36" s="393"/>
      <c r="J36" s="393"/>
      <c r="K36" s="393"/>
      <c r="L36" s="393"/>
      <c r="M36" s="393"/>
      <c r="N36" s="393"/>
    </row>
    <row r="37" spans="2:14" ht="13.5">
      <c r="B37" s="393" t="s">
        <v>197</v>
      </c>
      <c r="C37" s="393"/>
      <c r="D37" s="393"/>
      <c r="E37" s="393"/>
      <c r="F37" s="393"/>
      <c r="G37" s="393"/>
      <c r="H37" s="393"/>
      <c r="I37" s="393"/>
      <c r="J37" s="393"/>
      <c r="K37" s="393"/>
      <c r="L37" s="393"/>
      <c r="M37" s="393"/>
      <c r="N37" s="393"/>
    </row>
    <row r="38" spans="2:14" ht="13.5">
      <c r="B38" s="393"/>
      <c r="C38" s="393"/>
      <c r="D38" s="393"/>
      <c r="E38" s="393"/>
      <c r="F38" s="393"/>
      <c r="G38" s="393"/>
      <c r="H38" s="393"/>
      <c r="I38" s="393"/>
      <c r="J38" s="393"/>
      <c r="K38" s="393"/>
      <c r="L38" s="393"/>
      <c r="M38" s="393"/>
      <c r="N38" s="393"/>
    </row>
    <row r="39" spans="2:14" ht="13.5">
      <c r="B39" s="393"/>
      <c r="C39" s="393"/>
      <c r="D39" s="393"/>
      <c r="E39" s="393"/>
      <c r="F39" s="393"/>
      <c r="G39" s="393"/>
      <c r="H39" s="393"/>
      <c r="I39" s="393"/>
      <c r="J39" s="393"/>
      <c r="K39" s="393"/>
      <c r="L39" s="393"/>
      <c r="M39" s="393"/>
      <c r="N39" s="393"/>
    </row>
    <row r="40" spans="2:14" ht="13.5">
      <c r="B40" s="393"/>
      <c r="C40" s="393"/>
      <c r="D40" s="393"/>
      <c r="E40" s="393"/>
      <c r="F40" s="393"/>
      <c r="G40" s="393"/>
      <c r="H40" s="393"/>
      <c r="I40" s="393"/>
      <c r="J40" s="393"/>
      <c r="K40" s="393"/>
      <c r="L40" s="393"/>
      <c r="M40" s="393"/>
      <c r="N40" s="393"/>
    </row>
  </sheetData>
  <sheetProtection/>
  <mergeCells count="32">
    <mergeCell ref="B37:N37"/>
    <mergeCell ref="B38:N38"/>
    <mergeCell ref="B39:N39"/>
    <mergeCell ref="B40:N40"/>
    <mergeCell ref="B34:N34"/>
    <mergeCell ref="B35:N35"/>
    <mergeCell ref="B36:N36"/>
    <mergeCell ref="B20:N20"/>
    <mergeCell ref="B21:N21"/>
    <mergeCell ref="B22:N22"/>
    <mergeCell ref="B23:N23"/>
    <mergeCell ref="B24:N24"/>
    <mergeCell ref="B25:N25"/>
    <mergeCell ref="B16:N16"/>
    <mergeCell ref="B17:N17"/>
    <mergeCell ref="B18:N18"/>
    <mergeCell ref="B19:N19"/>
    <mergeCell ref="B3:N3"/>
    <mergeCell ref="B4:N4"/>
    <mergeCell ref="B5:N5"/>
    <mergeCell ref="B6:N6"/>
    <mergeCell ref="B7:N7"/>
    <mergeCell ref="B8:N8"/>
    <mergeCell ref="B28:N28"/>
    <mergeCell ref="B29:N29"/>
    <mergeCell ref="B27:N27"/>
    <mergeCell ref="B26:N26"/>
    <mergeCell ref="B9:N9"/>
    <mergeCell ref="B10:N10"/>
    <mergeCell ref="B11:N11"/>
    <mergeCell ref="B12:N12"/>
    <mergeCell ref="B14:N14"/>
  </mergeCells>
  <printOptions/>
  <pageMargins left="0.7874015748031497" right="0.7874015748031497" top="0.6" bottom="0.46" header="0.5118110236220472" footer="0.29"/>
  <pageSetup orientation="landscape" paperSize="9" r:id="rId1"/>
</worksheet>
</file>

<file path=xl/worksheets/sheet2.xml><?xml version="1.0" encoding="utf-8"?>
<worksheet xmlns="http://schemas.openxmlformats.org/spreadsheetml/2006/main" xmlns:r="http://schemas.openxmlformats.org/officeDocument/2006/relationships">
  <dimension ref="A1:K106"/>
  <sheetViews>
    <sheetView tabSelected="1" zoomScalePageLayoutView="0" workbookViewId="0" topLeftCell="A1">
      <selection activeCell="J12" sqref="J12"/>
    </sheetView>
  </sheetViews>
  <sheetFormatPr defaultColWidth="9.00390625" defaultRowHeight="13.5"/>
  <cols>
    <col min="1" max="1" width="20.75390625" style="8" customWidth="1"/>
    <col min="2" max="8" width="11.00390625" style="8" customWidth="1"/>
    <col min="9" max="9" width="3.625" style="8" customWidth="1"/>
    <col min="10" max="10" width="4.75390625" style="8" customWidth="1"/>
    <col min="11" max="16384" width="9.00390625" style="8" customWidth="1"/>
  </cols>
  <sheetData>
    <row r="1" spans="1:10" s="347" customFormat="1" ht="15" customHeight="1">
      <c r="A1" s="343" t="s">
        <v>133</v>
      </c>
      <c r="B1" s="342"/>
      <c r="C1" s="342"/>
      <c r="D1" s="399" t="s">
        <v>172</v>
      </c>
      <c r="E1" s="399"/>
      <c r="F1" s="399"/>
      <c r="G1" s="399"/>
      <c r="H1" s="399"/>
      <c r="I1" s="399"/>
      <c r="J1" s="342"/>
    </row>
    <row r="2" spans="1:10" ht="34.5" customHeight="1">
      <c r="A2" s="9" t="s">
        <v>130</v>
      </c>
      <c r="B2" s="10"/>
      <c r="C2" s="10"/>
      <c r="D2" s="10"/>
      <c r="E2" s="10"/>
      <c r="F2" s="10"/>
      <c r="G2" s="10"/>
      <c r="H2" s="10"/>
      <c r="I2" s="10"/>
      <c r="J2" s="6"/>
    </row>
    <row r="3" spans="1:10" ht="13.5">
      <c r="A3" s="11"/>
      <c r="B3" s="6" t="s">
        <v>6</v>
      </c>
      <c r="C3" s="6"/>
      <c r="D3" s="6"/>
      <c r="E3" s="6"/>
      <c r="F3" s="12" t="s">
        <v>7</v>
      </c>
      <c r="G3" s="13">
        <v>42461</v>
      </c>
      <c r="H3" s="13"/>
      <c r="I3" s="6"/>
      <c r="J3" s="6"/>
    </row>
    <row r="4" spans="1:10" ht="6.75" customHeight="1">
      <c r="A4" s="6"/>
      <c r="B4" s="6"/>
      <c r="C4" s="6"/>
      <c r="D4" s="6"/>
      <c r="E4" s="6"/>
      <c r="F4" s="6"/>
      <c r="G4" s="6"/>
      <c r="H4" s="6"/>
      <c r="I4" s="6"/>
      <c r="J4" s="6"/>
    </row>
    <row r="5" spans="1:10" ht="21" customHeight="1">
      <c r="A5" s="14" t="s">
        <v>10</v>
      </c>
      <c r="B5" s="15"/>
      <c r="C5" s="15"/>
      <c r="D5" s="15"/>
      <c r="E5" s="15"/>
      <c r="F5" s="15"/>
      <c r="G5" s="16" t="s">
        <v>36</v>
      </c>
      <c r="H5" s="17" t="s">
        <v>165</v>
      </c>
      <c r="I5" s="18"/>
      <c r="J5" s="6"/>
    </row>
    <row r="6" spans="1:10" ht="14.25" customHeight="1">
      <c r="A6" s="22" t="s">
        <v>38</v>
      </c>
      <c r="B6" s="19" t="s">
        <v>141</v>
      </c>
      <c r="C6" s="20"/>
      <c r="D6" s="19" t="s">
        <v>166</v>
      </c>
      <c r="E6" s="20"/>
      <c r="F6" s="19"/>
      <c r="G6" s="20"/>
      <c r="H6" s="19" t="s">
        <v>37</v>
      </c>
      <c r="I6" s="21"/>
      <c r="J6" s="6"/>
    </row>
    <row r="7" spans="1:10" ht="14.25" customHeight="1">
      <c r="A7" s="363" t="s">
        <v>146</v>
      </c>
      <c r="B7" s="23" t="s">
        <v>142</v>
      </c>
      <c r="C7" s="24" t="s">
        <v>143</v>
      </c>
      <c r="D7" s="23" t="s">
        <v>144</v>
      </c>
      <c r="E7" s="24" t="s">
        <v>145</v>
      </c>
      <c r="F7" s="23"/>
      <c r="G7" s="340"/>
      <c r="H7" s="341"/>
      <c r="I7" s="25" t="s">
        <v>39</v>
      </c>
      <c r="J7" s="6"/>
    </row>
    <row r="8" spans="1:10" ht="14.25" customHeight="1">
      <c r="A8" s="26" t="s">
        <v>40</v>
      </c>
      <c r="B8" s="27"/>
      <c r="C8" s="28"/>
      <c r="D8" s="29"/>
      <c r="E8" s="30"/>
      <c r="F8" s="29" t="s">
        <v>41</v>
      </c>
      <c r="G8" s="29"/>
      <c r="H8" s="29"/>
      <c r="I8" s="21"/>
      <c r="J8" s="6"/>
    </row>
    <row r="9" spans="1:10" ht="14.25" customHeight="1">
      <c r="A9" s="31" t="s">
        <v>42</v>
      </c>
      <c r="B9" s="32"/>
      <c r="C9" s="33"/>
      <c r="D9" s="34"/>
      <c r="E9" s="35"/>
      <c r="F9" s="34" t="s">
        <v>43</v>
      </c>
      <c r="G9" s="36">
        <v>1</v>
      </c>
      <c r="H9" s="34" t="s">
        <v>9</v>
      </c>
      <c r="I9" s="25"/>
      <c r="J9" s="6"/>
    </row>
    <row r="10" spans="1:10" ht="18" customHeight="1">
      <c r="A10" s="37" t="s">
        <v>44</v>
      </c>
      <c r="B10" s="38" t="s">
        <v>45</v>
      </c>
      <c r="C10" s="39"/>
      <c r="D10" s="39"/>
      <c r="E10" s="39"/>
      <c r="F10" s="39"/>
      <c r="G10" s="39"/>
      <c r="H10" s="39"/>
      <c r="I10" s="40"/>
      <c r="J10" s="6"/>
    </row>
    <row r="11" spans="1:10" ht="14.25" customHeight="1">
      <c r="A11" s="41"/>
      <c r="B11" s="38" t="s">
        <v>46</v>
      </c>
      <c r="C11" s="410"/>
      <c r="D11" s="410"/>
      <c r="E11" s="410"/>
      <c r="F11" s="410"/>
      <c r="G11" s="410"/>
      <c r="H11" s="410"/>
      <c r="I11" s="43"/>
      <c r="J11" s="6"/>
    </row>
    <row r="12" spans="1:10" ht="14.25" customHeight="1">
      <c r="A12" s="44"/>
      <c r="B12" s="38" t="s">
        <v>47</v>
      </c>
      <c r="C12" s="42"/>
      <c r="D12" s="42"/>
      <c r="E12" s="45" t="s">
        <v>48</v>
      </c>
      <c r="F12" s="46"/>
      <c r="G12" s="47"/>
      <c r="H12" s="42"/>
      <c r="I12" s="48"/>
      <c r="J12" s="6"/>
    </row>
    <row r="13" spans="1:10" ht="14.25" customHeight="1">
      <c r="A13" s="317" t="s">
        <v>123</v>
      </c>
      <c r="B13" s="400"/>
      <c r="C13" s="401"/>
      <c r="D13" s="401"/>
      <c r="E13" s="401"/>
      <c r="F13" s="401"/>
      <c r="G13" s="401"/>
      <c r="H13" s="401"/>
      <c r="I13" s="402"/>
      <c r="J13" s="6"/>
    </row>
    <row r="14" spans="1:10" ht="14.25" customHeight="1">
      <c r="A14" s="317" t="s">
        <v>123</v>
      </c>
      <c r="B14" s="400"/>
      <c r="C14" s="401"/>
      <c r="D14" s="401"/>
      <c r="E14" s="401"/>
      <c r="F14" s="401"/>
      <c r="G14" s="401"/>
      <c r="H14" s="401"/>
      <c r="I14" s="402"/>
      <c r="J14" s="6"/>
    </row>
    <row r="15" spans="1:10" ht="14.25" customHeight="1">
      <c r="A15" s="317" t="s">
        <v>123</v>
      </c>
      <c r="B15" s="400"/>
      <c r="C15" s="401"/>
      <c r="D15" s="401"/>
      <c r="E15" s="401"/>
      <c r="F15" s="401"/>
      <c r="G15" s="401"/>
      <c r="H15" s="401"/>
      <c r="I15" s="402"/>
      <c r="J15" s="6"/>
    </row>
    <row r="16" spans="1:10" ht="14.25" customHeight="1">
      <c r="A16" s="317" t="s">
        <v>123</v>
      </c>
      <c r="B16" s="400"/>
      <c r="C16" s="401"/>
      <c r="D16" s="401"/>
      <c r="E16" s="401"/>
      <c r="F16" s="401"/>
      <c r="G16" s="401"/>
      <c r="H16" s="401"/>
      <c r="I16" s="402"/>
      <c r="J16" s="6"/>
    </row>
    <row r="17" spans="1:10" ht="14.25" customHeight="1">
      <c r="A17" s="49" t="s">
        <v>49</v>
      </c>
      <c r="B17" s="403"/>
      <c r="C17" s="404"/>
      <c r="D17" s="404"/>
      <c r="E17" s="404"/>
      <c r="F17" s="404"/>
      <c r="G17" s="404"/>
      <c r="H17" s="404"/>
      <c r="I17" s="405"/>
      <c r="J17" s="6"/>
    </row>
    <row r="18" spans="1:10" ht="14.25" customHeight="1">
      <c r="A18" s="41" t="s">
        <v>118</v>
      </c>
      <c r="B18" s="406"/>
      <c r="C18" s="406"/>
      <c r="D18" s="406"/>
      <c r="E18" s="406"/>
      <c r="F18" s="406"/>
      <c r="G18" s="406"/>
      <c r="H18" s="406"/>
      <c r="I18" s="407"/>
      <c r="J18" s="6"/>
    </row>
    <row r="19" spans="1:10" ht="14.25" customHeight="1">
      <c r="A19" s="41"/>
      <c r="B19" s="406"/>
      <c r="C19" s="406"/>
      <c r="D19" s="406"/>
      <c r="E19" s="406"/>
      <c r="F19" s="406"/>
      <c r="G19" s="406"/>
      <c r="H19" s="406"/>
      <c r="I19" s="407"/>
      <c r="J19" s="6"/>
    </row>
    <row r="20" spans="1:10" ht="14.25" customHeight="1">
      <c r="A20" s="41"/>
      <c r="B20" s="406"/>
      <c r="C20" s="406"/>
      <c r="D20" s="406"/>
      <c r="E20" s="406"/>
      <c r="F20" s="406"/>
      <c r="G20" s="406"/>
      <c r="H20" s="406"/>
      <c r="I20" s="407"/>
      <c r="J20" s="6"/>
    </row>
    <row r="21" spans="1:10" ht="14.25" customHeight="1">
      <c r="A21" s="41"/>
      <c r="B21" s="406"/>
      <c r="C21" s="406"/>
      <c r="D21" s="406"/>
      <c r="E21" s="406"/>
      <c r="F21" s="406"/>
      <c r="G21" s="406"/>
      <c r="H21" s="406"/>
      <c r="I21" s="407"/>
      <c r="J21" s="6"/>
    </row>
    <row r="22" spans="1:10" ht="14.25" customHeight="1">
      <c r="A22" s="44"/>
      <c r="B22" s="408"/>
      <c r="C22" s="408"/>
      <c r="D22" s="408"/>
      <c r="E22" s="408"/>
      <c r="F22" s="408"/>
      <c r="G22" s="408"/>
      <c r="H22" s="408"/>
      <c r="I22" s="409"/>
      <c r="J22" s="6"/>
    </row>
    <row r="23" spans="1:10" ht="14.25" customHeight="1">
      <c r="A23" s="292" t="s">
        <v>50</v>
      </c>
      <c r="B23" s="293" t="s">
        <v>51</v>
      </c>
      <c r="C23" s="294"/>
      <c r="D23" s="100" t="s">
        <v>52</v>
      </c>
      <c r="E23" s="295" t="s">
        <v>167</v>
      </c>
      <c r="F23" s="295" t="s">
        <v>169</v>
      </c>
      <c r="G23" s="295"/>
      <c r="H23" s="295"/>
      <c r="I23" s="296"/>
      <c r="J23" s="6"/>
    </row>
    <row r="24" spans="1:11" ht="14.25" customHeight="1">
      <c r="A24" s="51"/>
      <c r="B24" s="51"/>
      <c r="C24" s="52"/>
      <c r="D24" s="56" t="s">
        <v>168</v>
      </c>
      <c r="E24" s="56"/>
      <c r="F24" s="56"/>
      <c r="G24" s="56"/>
      <c r="H24" s="50"/>
      <c r="I24" s="51"/>
      <c r="J24" s="51"/>
      <c r="K24" s="53"/>
    </row>
    <row r="25" spans="1:10" ht="12.75" customHeight="1">
      <c r="A25" s="6"/>
      <c r="B25" s="6"/>
      <c r="C25" s="6"/>
      <c r="D25" s="6"/>
      <c r="E25" s="6"/>
      <c r="F25" s="6"/>
      <c r="G25" s="6"/>
      <c r="H25" s="6"/>
      <c r="I25" s="6"/>
      <c r="J25" s="6"/>
    </row>
    <row r="26" spans="1:10" ht="17.25" customHeight="1">
      <c r="A26" s="55" t="s">
        <v>55</v>
      </c>
      <c r="B26" s="56"/>
      <c r="C26" s="6"/>
      <c r="D26" s="6"/>
      <c r="E26" s="6"/>
      <c r="F26" s="6"/>
      <c r="G26" s="6"/>
      <c r="H26" s="6"/>
      <c r="I26" s="6"/>
      <c r="J26" s="6"/>
    </row>
    <row r="27" spans="1:10" ht="18.75" customHeight="1">
      <c r="A27" s="57" t="s">
        <v>56</v>
      </c>
      <c r="B27" s="58" t="s">
        <v>11</v>
      </c>
      <c r="C27" s="58" t="s">
        <v>12</v>
      </c>
      <c r="D27" s="59" t="s">
        <v>13</v>
      </c>
      <c r="E27" s="60" t="s">
        <v>57</v>
      </c>
      <c r="F27" s="61"/>
      <c r="G27" s="62"/>
      <c r="H27" s="63"/>
      <c r="I27" s="64"/>
      <c r="J27" s="6"/>
    </row>
    <row r="28" spans="1:10" ht="14.25" customHeight="1">
      <c r="A28" s="44" t="s">
        <v>14</v>
      </c>
      <c r="B28" s="65"/>
      <c r="C28" s="65"/>
      <c r="D28" s="66">
        <f>SUM(D29:D33)</f>
        <v>0</v>
      </c>
      <c r="E28" s="44" t="s">
        <v>15</v>
      </c>
      <c r="F28" s="67"/>
      <c r="G28" s="68"/>
      <c r="H28" s="69"/>
      <c r="I28" s="70">
        <v>1</v>
      </c>
      <c r="J28" s="6"/>
    </row>
    <row r="29" spans="1:10" ht="14.25" customHeight="1">
      <c r="A29" s="31" t="s">
        <v>16</v>
      </c>
      <c r="B29" s="71"/>
      <c r="C29" s="71"/>
      <c r="D29" s="72">
        <f>B29*C29</f>
        <v>0</v>
      </c>
      <c r="E29" s="44" t="s">
        <v>17</v>
      </c>
      <c r="F29" s="23"/>
      <c r="G29" s="68"/>
      <c r="H29" s="24"/>
      <c r="I29" s="70">
        <v>2</v>
      </c>
      <c r="J29" s="6"/>
    </row>
    <row r="30" spans="1:10" ht="14.25" customHeight="1">
      <c r="A30" s="31" t="s">
        <v>18</v>
      </c>
      <c r="B30" s="71"/>
      <c r="C30" s="71"/>
      <c r="D30" s="72">
        <f>B30*C30</f>
        <v>0</v>
      </c>
      <c r="E30" s="44" t="s">
        <v>19</v>
      </c>
      <c r="F30" s="23"/>
      <c r="G30" s="68"/>
      <c r="H30" s="24"/>
      <c r="I30" s="70">
        <v>3</v>
      </c>
      <c r="J30" s="6"/>
    </row>
    <row r="31" spans="1:10" ht="14.25" customHeight="1">
      <c r="A31" s="31" t="s">
        <v>20</v>
      </c>
      <c r="B31" s="71"/>
      <c r="C31" s="71"/>
      <c r="D31" s="72">
        <f>B31*C31</f>
        <v>0</v>
      </c>
      <c r="E31" s="44" t="s">
        <v>21</v>
      </c>
      <c r="F31" s="23"/>
      <c r="G31" s="68"/>
      <c r="H31" s="24"/>
      <c r="I31" s="70">
        <v>4</v>
      </c>
      <c r="J31" s="6"/>
    </row>
    <row r="32" spans="1:10" ht="14.25" customHeight="1">
      <c r="A32" s="31" t="s">
        <v>22</v>
      </c>
      <c r="B32" s="71"/>
      <c r="C32" s="71"/>
      <c r="D32" s="72">
        <f>B32*C32</f>
        <v>0</v>
      </c>
      <c r="E32" s="44" t="s">
        <v>23</v>
      </c>
      <c r="F32" s="23"/>
      <c r="G32" s="68"/>
      <c r="H32" s="24"/>
      <c r="I32" s="70">
        <v>5</v>
      </c>
      <c r="J32" s="6"/>
    </row>
    <row r="33" spans="1:10" ht="14.25" customHeight="1">
      <c r="A33" s="31" t="s">
        <v>24</v>
      </c>
      <c r="B33" s="71"/>
      <c r="C33" s="71"/>
      <c r="D33" s="72">
        <f>B33*C33</f>
        <v>0</v>
      </c>
      <c r="E33" s="44" t="s">
        <v>25</v>
      </c>
      <c r="F33" s="23"/>
      <c r="G33" s="68"/>
      <c r="H33" s="24"/>
      <c r="I33" s="70">
        <v>6</v>
      </c>
      <c r="J33" s="6"/>
    </row>
    <row r="34" spans="1:10" ht="14.25" customHeight="1">
      <c r="A34" s="44" t="s">
        <v>26</v>
      </c>
      <c r="B34" s="73"/>
      <c r="C34" s="73"/>
      <c r="D34" s="66">
        <f>SUM(D35:D37)</f>
        <v>0</v>
      </c>
      <c r="E34" s="44" t="s">
        <v>27</v>
      </c>
      <c r="F34" s="23"/>
      <c r="G34" s="68"/>
      <c r="H34" s="24"/>
      <c r="I34" s="70">
        <v>7</v>
      </c>
      <c r="J34" s="6"/>
    </row>
    <row r="35" spans="1:10" ht="14.25" customHeight="1">
      <c r="A35" s="31" t="s">
        <v>119</v>
      </c>
      <c r="B35" s="301"/>
      <c r="C35" s="301"/>
      <c r="D35" s="72">
        <f>B35*C35</f>
        <v>0</v>
      </c>
      <c r="E35" s="44" t="s">
        <v>28</v>
      </c>
      <c r="F35" s="23"/>
      <c r="G35" s="68"/>
      <c r="H35" s="24"/>
      <c r="I35" s="70">
        <v>8</v>
      </c>
      <c r="J35" s="6"/>
    </row>
    <row r="36" spans="1:10" ht="14.25" customHeight="1">
      <c r="A36" s="31" t="s">
        <v>119</v>
      </c>
      <c r="B36" s="301"/>
      <c r="C36" s="301"/>
      <c r="D36" s="72">
        <f>B36*C36</f>
        <v>0</v>
      </c>
      <c r="E36" s="41" t="s">
        <v>29</v>
      </c>
      <c r="F36" s="297"/>
      <c r="G36" s="298"/>
      <c r="H36" s="299"/>
      <c r="I36" s="300">
        <v>9</v>
      </c>
      <c r="J36" s="6"/>
    </row>
    <row r="37" spans="1:10" ht="14.25" customHeight="1">
      <c r="A37" s="31" t="s">
        <v>119</v>
      </c>
      <c r="B37" s="301"/>
      <c r="C37" s="301"/>
      <c r="D37" s="72">
        <f>B37*C37</f>
        <v>0</v>
      </c>
      <c r="E37" s="74"/>
      <c r="F37" s="75"/>
      <c r="G37" s="76"/>
      <c r="H37" s="77"/>
      <c r="I37" s="78"/>
      <c r="J37" s="6"/>
    </row>
    <row r="38" spans="1:10" ht="14.25" customHeight="1">
      <c r="A38" s="79" t="s">
        <v>30</v>
      </c>
      <c r="B38" s="65"/>
      <c r="C38" s="65"/>
      <c r="D38" s="66">
        <f>SUM(D39:D41)</f>
        <v>0</v>
      </c>
      <c r="E38" s="80" t="s">
        <v>33</v>
      </c>
      <c r="F38" s="81"/>
      <c r="G38" s="82">
        <f>SUM(G28:G37)</f>
        <v>0</v>
      </c>
      <c r="H38" s="81"/>
      <c r="I38" s="83"/>
      <c r="J38" s="6"/>
    </row>
    <row r="39" spans="1:10" ht="14.25" customHeight="1">
      <c r="A39" s="31" t="s">
        <v>120</v>
      </c>
      <c r="B39" s="301"/>
      <c r="C39" s="301"/>
      <c r="D39" s="72">
        <f>B39*C39</f>
        <v>0</v>
      </c>
      <c r="E39" s="41"/>
      <c r="F39" s="84"/>
      <c r="G39" s="85"/>
      <c r="H39" s="84"/>
      <c r="I39" s="86"/>
      <c r="J39" s="6"/>
    </row>
    <row r="40" spans="1:10" ht="14.25" customHeight="1">
      <c r="A40" s="31" t="s">
        <v>120</v>
      </c>
      <c r="B40" s="302"/>
      <c r="C40" s="302"/>
      <c r="D40" s="72">
        <f>B40*C40</f>
        <v>0</v>
      </c>
      <c r="E40" s="87" t="s">
        <v>8</v>
      </c>
      <c r="F40" s="88"/>
      <c r="G40" s="89">
        <f>D49-G38</f>
        <v>0</v>
      </c>
      <c r="H40" s="90"/>
      <c r="I40" s="54"/>
      <c r="J40" s="6"/>
    </row>
    <row r="41" spans="1:10" ht="14.25" customHeight="1">
      <c r="A41" s="31" t="s">
        <v>120</v>
      </c>
      <c r="B41" s="303"/>
      <c r="C41" s="303"/>
      <c r="D41" s="72">
        <f>B41*C41</f>
        <v>0</v>
      </c>
      <c r="E41" s="379" t="s">
        <v>163</v>
      </c>
      <c r="F41" s="45" t="s">
        <v>61</v>
      </c>
      <c r="G41" s="68"/>
      <c r="H41" s="95"/>
      <c r="I41" s="96"/>
      <c r="J41" s="6"/>
    </row>
    <row r="42" spans="1:10" ht="14.25" customHeight="1">
      <c r="A42" s="91" t="s">
        <v>58</v>
      </c>
      <c r="B42" s="92" t="s">
        <v>59</v>
      </c>
      <c r="C42" s="93"/>
      <c r="D42" s="94"/>
      <c r="E42" s="99" t="s">
        <v>63</v>
      </c>
      <c r="F42" s="100"/>
      <c r="G42" s="358">
        <f>G40+G41</f>
        <v>0</v>
      </c>
      <c r="H42" s="101"/>
      <c r="I42" s="102"/>
      <c r="J42" s="6"/>
    </row>
    <row r="43" spans="1:10" ht="14.25" customHeight="1">
      <c r="A43" s="31" t="s">
        <v>62</v>
      </c>
      <c r="B43" s="71"/>
      <c r="C43" s="97"/>
      <c r="D43" s="98"/>
      <c r="E43" s="49"/>
      <c r="F43" s="103"/>
      <c r="G43" s="104"/>
      <c r="H43" s="51"/>
      <c r="I43" s="105"/>
      <c r="J43" s="6"/>
    </row>
    <row r="44" spans="1:10" ht="14.25" customHeight="1">
      <c r="A44" s="31" t="s">
        <v>32</v>
      </c>
      <c r="B44" s="385"/>
      <c r="C44" s="97"/>
      <c r="D44" s="98"/>
      <c r="E44" s="80" t="s">
        <v>64</v>
      </c>
      <c r="F44" s="106" t="s">
        <v>65</v>
      </c>
      <c r="G44" s="357">
        <f>D42+G42</f>
        <v>0</v>
      </c>
      <c r="H44" s="107"/>
      <c r="I44" s="108"/>
      <c r="J44" s="6"/>
    </row>
    <row r="45" spans="1:10" ht="14.25" customHeight="1">
      <c r="A45" s="31" t="s">
        <v>34</v>
      </c>
      <c r="B45" s="71"/>
      <c r="C45" s="97"/>
      <c r="D45" s="98"/>
      <c r="E45" s="109"/>
      <c r="F45" s="105"/>
      <c r="G45" s="105"/>
      <c r="H45" s="105"/>
      <c r="I45" s="110"/>
      <c r="J45" s="6"/>
    </row>
    <row r="46" spans="1:10" ht="14.25" customHeight="1">
      <c r="A46" s="31" t="s">
        <v>66</v>
      </c>
      <c r="B46" s="71"/>
      <c r="C46" s="97"/>
      <c r="D46" s="98"/>
      <c r="E46" s="411" t="s">
        <v>68</v>
      </c>
      <c r="F46" s="412"/>
      <c r="G46" s="344"/>
      <c r="H46" s="111"/>
      <c r="I46" s="112"/>
      <c r="J46" s="6"/>
    </row>
    <row r="47" spans="1:10" ht="14.25" customHeight="1">
      <c r="A47" s="31" t="s">
        <v>67</v>
      </c>
      <c r="B47" s="71"/>
      <c r="C47" s="97"/>
      <c r="D47" s="98"/>
      <c r="E47" s="413" t="s">
        <v>126</v>
      </c>
      <c r="F47" s="414"/>
      <c r="G47" s="348"/>
      <c r="H47" s="116"/>
      <c r="I47" s="117"/>
      <c r="J47" s="6"/>
    </row>
    <row r="48" spans="1:10" ht="14.25" customHeight="1">
      <c r="A48" s="44" t="s">
        <v>35</v>
      </c>
      <c r="B48" s="113"/>
      <c r="C48" s="114"/>
      <c r="D48" s="115"/>
      <c r="E48" s="413" t="s">
        <v>127</v>
      </c>
      <c r="F48" s="414"/>
      <c r="G48" s="348"/>
      <c r="H48" s="116"/>
      <c r="I48" s="117"/>
      <c r="J48" s="6"/>
    </row>
    <row r="49" spans="1:10" ht="14.25" customHeight="1">
      <c r="A49" s="118" t="s">
        <v>31</v>
      </c>
      <c r="B49" s="119"/>
      <c r="C49" s="119"/>
      <c r="D49" s="120">
        <f>D28+D34+D38+D48</f>
        <v>0</v>
      </c>
      <c r="E49" s="417" t="s">
        <v>128</v>
      </c>
      <c r="F49" s="418"/>
      <c r="G49" s="349"/>
      <c r="H49" s="121"/>
      <c r="I49" s="122"/>
      <c r="J49" s="6"/>
    </row>
    <row r="50" spans="5:10" ht="9" customHeight="1">
      <c r="E50" s="304"/>
      <c r="F50" s="304"/>
      <c r="G50" s="84"/>
      <c r="H50" s="305"/>
      <c r="I50" s="306"/>
      <c r="J50" s="6"/>
    </row>
    <row r="51" spans="1:10" ht="9.75" customHeight="1">
      <c r="A51" s="123"/>
      <c r="B51" s="123"/>
      <c r="C51" s="123"/>
      <c r="D51" s="123"/>
      <c r="E51" s="6"/>
      <c r="F51" s="6"/>
      <c r="G51" s="6"/>
      <c r="H51" s="6"/>
      <c r="I51" s="6"/>
      <c r="J51" s="6"/>
    </row>
    <row r="52" spans="1:10" ht="15" customHeight="1">
      <c r="A52" s="80" t="s">
        <v>2</v>
      </c>
      <c r="B52" s="124"/>
      <c r="C52" s="124"/>
      <c r="D52" s="125"/>
      <c r="E52" s="6"/>
      <c r="F52" s="6"/>
      <c r="G52" s="6"/>
      <c r="H52" s="6"/>
      <c r="I52" s="6"/>
      <c r="J52" s="6"/>
    </row>
    <row r="53" spans="1:10" ht="15" customHeight="1">
      <c r="A53" s="118" t="s">
        <v>69</v>
      </c>
      <c r="B53" s="126"/>
      <c r="C53" s="126"/>
      <c r="D53" s="127"/>
      <c r="E53" s="6"/>
      <c r="F53" s="6"/>
      <c r="G53" s="6"/>
      <c r="H53" s="6"/>
      <c r="I53" s="6"/>
      <c r="J53" s="6"/>
    </row>
    <row r="54" spans="1:10" ht="15" customHeight="1">
      <c r="A54" s="118" t="s">
        <v>124</v>
      </c>
      <c r="B54" s="126"/>
      <c r="C54" s="126"/>
      <c r="D54" s="127"/>
      <c r="E54" s="6"/>
      <c r="F54" s="6"/>
      <c r="G54" s="6"/>
      <c r="H54" s="6"/>
      <c r="I54" s="6"/>
      <c r="J54" s="6"/>
    </row>
    <row r="55" spans="1:10" ht="15" customHeight="1">
      <c r="A55" s="118" t="s">
        <v>3</v>
      </c>
      <c r="B55" s="126"/>
      <c r="C55" s="126"/>
      <c r="D55" s="127"/>
      <c r="E55" s="6"/>
      <c r="F55" s="6"/>
      <c r="G55" s="6"/>
      <c r="H55" s="6"/>
      <c r="I55" s="6"/>
      <c r="J55" s="6"/>
    </row>
    <row r="56" spans="1:10" ht="15" customHeight="1">
      <c r="A56" s="118" t="s">
        <v>4</v>
      </c>
      <c r="B56" s="126"/>
      <c r="C56" s="126"/>
      <c r="D56" s="127"/>
      <c r="E56" s="6"/>
      <c r="F56" s="6"/>
      <c r="G56" s="6"/>
      <c r="H56" s="6"/>
      <c r="I56" s="6"/>
      <c r="J56" s="6"/>
    </row>
    <row r="57" spans="1:10" ht="15" customHeight="1">
      <c r="A57" s="118" t="s">
        <v>5</v>
      </c>
      <c r="B57" s="126"/>
      <c r="C57" s="126"/>
      <c r="D57" s="127"/>
      <c r="E57" s="6"/>
      <c r="F57" s="6"/>
      <c r="G57" s="6"/>
      <c r="H57" s="6"/>
      <c r="I57" s="6"/>
      <c r="J57" s="6"/>
    </row>
    <row r="58" spans="1:10" ht="15" customHeight="1">
      <c r="A58" s="118" t="s">
        <v>70</v>
      </c>
      <c r="B58" s="128"/>
      <c r="C58" s="126"/>
      <c r="D58" s="127"/>
      <c r="E58" s="6"/>
      <c r="F58" s="6" t="s">
        <v>173</v>
      </c>
      <c r="G58" s="6"/>
      <c r="H58" s="6"/>
      <c r="I58" s="6"/>
      <c r="J58" s="6"/>
    </row>
    <row r="59" spans="1:10" ht="7.5" customHeight="1">
      <c r="A59" s="6"/>
      <c r="B59" s="6"/>
      <c r="C59" s="6"/>
      <c r="D59" s="6"/>
      <c r="E59" s="6"/>
      <c r="G59" s="6"/>
      <c r="H59" s="6"/>
      <c r="I59" s="6"/>
      <c r="J59" s="6"/>
    </row>
    <row r="60" spans="1:10" ht="6" customHeight="1">
      <c r="A60" s="6"/>
      <c r="B60" s="6"/>
      <c r="C60" s="6"/>
      <c r="D60" s="6"/>
      <c r="E60" s="6"/>
      <c r="F60" s="6"/>
      <c r="G60" s="6"/>
      <c r="H60" s="6"/>
      <c r="I60" s="6"/>
      <c r="J60" s="6"/>
    </row>
    <row r="61" spans="1:10" ht="13.5">
      <c r="A61" s="6"/>
      <c r="B61" s="6"/>
      <c r="C61" s="6"/>
      <c r="D61" s="6"/>
      <c r="E61" s="6"/>
      <c r="F61" s="6"/>
      <c r="G61" s="6"/>
      <c r="H61" s="6"/>
      <c r="I61" s="6"/>
      <c r="J61" s="6"/>
    </row>
    <row r="62" spans="1:10" ht="13.5">
      <c r="A62" s="343"/>
      <c r="B62" s="342"/>
      <c r="C62" s="342"/>
      <c r="D62" s="399"/>
      <c r="E62" s="399"/>
      <c r="F62" s="399"/>
      <c r="G62" s="399"/>
      <c r="H62" s="399"/>
      <c r="I62" s="399"/>
      <c r="J62" s="6"/>
    </row>
    <row r="63" spans="1:10" ht="21">
      <c r="A63" s="364" t="s">
        <v>150</v>
      </c>
      <c r="B63" s="365"/>
      <c r="C63" s="365"/>
      <c r="D63" s="365"/>
      <c r="E63" s="365"/>
      <c r="F63"/>
      <c r="G63"/>
      <c r="H63"/>
      <c r="I63"/>
      <c r="J63" s="6"/>
    </row>
    <row r="64" spans="1:10" ht="21">
      <c r="A64" s="364"/>
      <c r="B64" s="365"/>
      <c r="C64" s="365"/>
      <c r="D64" s="365"/>
      <c r="E64" s="365"/>
      <c r="F64"/>
      <c r="G64"/>
      <c r="H64"/>
      <c r="I64"/>
      <c r="J64" s="6"/>
    </row>
    <row r="65" spans="1:10" ht="13.5" customHeight="1">
      <c r="A65" s="383" t="s">
        <v>164</v>
      </c>
      <c r="B65" s="419">
        <f>'様式１「研修申請」'!B5</f>
        <v>0</v>
      </c>
      <c r="C65" s="420"/>
      <c r="D65" s="420"/>
      <c r="E65" s="420"/>
      <c r="F65" s="420"/>
      <c r="G65" s="420"/>
      <c r="H65" s="366"/>
      <c r="I65"/>
      <c r="J65" s="6"/>
    </row>
    <row r="66" spans="1:8" ht="13.5" customHeight="1">
      <c r="A66" s="380" t="s">
        <v>159</v>
      </c>
      <c r="B66" s="384"/>
      <c r="C66" s="381" t="s">
        <v>151</v>
      </c>
      <c r="H66" s="382"/>
    </row>
    <row r="67" spans="1:10" ht="13.5">
      <c r="A67" s="367" t="s">
        <v>160</v>
      </c>
      <c r="B67" s="378"/>
      <c r="C67" s="368" t="s">
        <v>151</v>
      </c>
      <c r="D67" s="369" t="s">
        <v>152</v>
      </c>
      <c r="E67" s="415"/>
      <c r="F67" s="415"/>
      <c r="G67" s="415"/>
      <c r="H67" s="416"/>
      <c r="I67"/>
      <c r="J67" s="6"/>
    </row>
    <row r="68" spans="1:10" ht="13.5">
      <c r="A68" s="370"/>
      <c r="B68" s="378"/>
      <c r="C68" s="368" t="s">
        <v>151</v>
      </c>
      <c r="D68" s="369" t="s">
        <v>152</v>
      </c>
      <c r="E68" s="415"/>
      <c r="F68" s="415"/>
      <c r="G68" s="415"/>
      <c r="H68" s="416"/>
      <c r="I68"/>
      <c r="J68" s="6"/>
    </row>
    <row r="69" spans="1:10" ht="13.5">
      <c r="A69" s="370"/>
      <c r="B69" s="378"/>
      <c r="C69" s="368" t="s">
        <v>151</v>
      </c>
      <c r="D69" s="369" t="s">
        <v>152</v>
      </c>
      <c r="E69" s="415"/>
      <c r="F69" s="415"/>
      <c r="G69" s="415"/>
      <c r="H69" s="416"/>
      <c r="I69"/>
      <c r="J69" s="6"/>
    </row>
    <row r="70" spans="1:10" ht="13.5">
      <c r="A70" s="370"/>
      <c r="B70" s="378"/>
      <c r="C70" s="368" t="s">
        <v>151</v>
      </c>
      <c r="D70" s="369" t="s">
        <v>152</v>
      </c>
      <c r="E70" s="415"/>
      <c r="F70" s="415"/>
      <c r="G70" s="415"/>
      <c r="H70" s="416"/>
      <c r="I70"/>
      <c r="J70" s="6"/>
    </row>
    <row r="71" spans="1:10" ht="13.5">
      <c r="A71" s="371"/>
      <c r="B71" s="378"/>
      <c r="C71" s="368" t="s">
        <v>151</v>
      </c>
      <c r="D71" s="369" t="s">
        <v>152</v>
      </c>
      <c r="E71" s="415"/>
      <c r="F71" s="415"/>
      <c r="G71" s="415"/>
      <c r="H71" s="416"/>
      <c r="I71"/>
      <c r="J71" s="6"/>
    </row>
    <row r="72" spans="1:10" ht="13.5">
      <c r="A72" s="372" t="s">
        <v>161</v>
      </c>
      <c r="B72" s="421" t="s">
        <v>170</v>
      </c>
      <c r="C72" s="421"/>
      <c r="D72" s="421"/>
      <c r="E72" s="421"/>
      <c r="F72" s="421"/>
      <c r="G72" s="421"/>
      <c r="H72" s="422"/>
      <c r="I72"/>
      <c r="J72" s="6"/>
    </row>
    <row r="73" spans="1:10" ht="13.5">
      <c r="A73" s="370"/>
      <c r="B73" s="423" t="s">
        <v>171</v>
      </c>
      <c r="C73" s="423"/>
      <c r="D73" s="423"/>
      <c r="E73" s="423"/>
      <c r="F73" s="423"/>
      <c r="G73" s="423"/>
      <c r="H73" s="424"/>
      <c r="I73"/>
      <c r="J73" s="6"/>
    </row>
    <row r="74" spans="1:10" ht="13.5">
      <c r="A74" s="370"/>
      <c r="B74" s="423"/>
      <c r="C74" s="423"/>
      <c r="D74" s="423"/>
      <c r="E74" s="423"/>
      <c r="F74" s="423"/>
      <c r="G74" s="423"/>
      <c r="H74" s="424"/>
      <c r="I74"/>
      <c r="J74" s="6"/>
    </row>
    <row r="75" spans="1:10" ht="13.5">
      <c r="A75" s="370"/>
      <c r="B75" s="423"/>
      <c r="C75" s="423"/>
      <c r="D75" s="423"/>
      <c r="E75" s="423"/>
      <c r="F75" s="423"/>
      <c r="G75" s="423"/>
      <c r="H75" s="424"/>
      <c r="I75"/>
      <c r="J75" s="6"/>
    </row>
    <row r="76" spans="1:10" ht="13.5">
      <c r="A76" s="370"/>
      <c r="B76" s="423"/>
      <c r="C76" s="423"/>
      <c r="D76" s="423"/>
      <c r="E76" s="423"/>
      <c r="F76" s="423"/>
      <c r="G76" s="423"/>
      <c r="H76" s="424"/>
      <c r="I76"/>
      <c r="J76" s="6"/>
    </row>
    <row r="77" spans="1:10" ht="13.5">
      <c r="A77" s="370"/>
      <c r="B77" s="423"/>
      <c r="C77" s="423"/>
      <c r="D77" s="423"/>
      <c r="E77" s="423"/>
      <c r="F77" s="423"/>
      <c r="G77" s="423"/>
      <c r="H77" s="424"/>
      <c r="I77"/>
      <c r="J77" s="6"/>
    </row>
    <row r="78" spans="1:10" ht="13.5">
      <c r="A78" s="370"/>
      <c r="B78" s="423"/>
      <c r="C78" s="423"/>
      <c r="D78" s="423"/>
      <c r="E78" s="423"/>
      <c r="F78" s="423"/>
      <c r="G78" s="423"/>
      <c r="H78" s="424"/>
      <c r="I78"/>
      <c r="J78" s="6"/>
    </row>
    <row r="79" spans="1:10" ht="13.5">
      <c r="A79" s="370"/>
      <c r="B79" s="423"/>
      <c r="C79" s="423"/>
      <c r="D79" s="423"/>
      <c r="E79" s="423"/>
      <c r="F79" s="423"/>
      <c r="G79" s="423"/>
      <c r="H79" s="424"/>
      <c r="I79"/>
      <c r="J79" s="6"/>
    </row>
    <row r="80" spans="1:10" ht="13.5">
      <c r="A80" s="370"/>
      <c r="B80" s="423"/>
      <c r="C80" s="423"/>
      <c r="D80" s="423"/>
      <c r="E80" s="423"/>
      <c r="F80" s="423"/>
      <c r="G80" s="423"/>
      <c r="H80" s="424"/>
      <c r="I80"/>
      <c r="J80" s="6"/>
    </row>
    <row r="81" spans="1:10" ht="13.5">
      <c r="A81" s="371"/>
      <c r="B81" s="427"/>
      <c r="C81" s="427"/>
      <c r="D81" s="427"/>
      <c r="E81" s="427"/>
      <c r="F81" s="427"/>
      <c r="G81" s="427"/>
      <c r="H81" s="428"/>
      <c r="I81"/>
      <c r="J81" s="6"/>
    </row>
    <row r="82" spans="1:9" ht="13.5">
      <c r="A82" s="373"/>
      <c r="B82" s="373"/>
      <c r="C82" s="373"/>
      <c r="D82" s="373"/>
      <c r="E82" s="373"/>
      <c r="F82" s="373"/>
      <c r="G82" s="373"/>
      <c r="H82" s="373"/>
      <c r="I82"/>
    </row>
    <row r="83" spans="1:9" ht="13.5">
      <c r="A83" s="374" t="s">
        <v>153</v>
      </c>
      <c r="B83" s="375"/>
      <c r="C83" s="425" t="s">
        <v>154</v>
      </c>
      <c r="D83" s="425"/>
      <c r="E83" s="425"/>
      <c r="F83" s="425"/>
      <c r="G83" s="425"/>
      <c r="H83" s="426"/>
      <c r="I83"/>
    </row>
    <row r="84" spans="1:9" ht="13.5">
      <c r="A84" s="376"/>
      <c r="B84" s="375"/>
      <c r="C84" s="425" t="s">
        <v>155</v>
      </c>
      <c r="D84" s="425"/>
      <c r="E84" s="425"/>
      <c r="F84" s="425"/>
      <c r="G84" s="425"/>
      <c r="H84" s="426"/>
      <c r="I84"/>
    </row>
    <row r="85" spans="1:9" ht="13.5">
      <c r="A85" s="376"/>
      <c r="B85" s="375"/>
      <c r="C85" s="425" t="s">
        <v>156</v>
      </c>
      <c r="D85" s="425"/>
      <c r="E85" s="425"/>
      <c r="F85" s="425"/>
      <c r="G85" s="425"/>
      <c r="H85" s="426"/>
      <c r="I85"/>
    </row>
    <row r="86" spans="1:9" ht="13.5">
      <c r="A86" s="376"/>
      <c r="B86" s="372" t="s">
        <v>157</v>
      </c>
      <c r="C86" s="421"/>
      <c r="D86" s="421"/>
      <c r="E86" s="421"/>
      <c r="F86" s="421"/>
      <c r="G86" s="421"/>
      <c r="H86" s="422"/>
      <c r="I86"/>
    </row>
    <row r="87" spans="1:9" ht="13.5">
      <c r="A87" s="376"/>
      <c r="B87" s="370"/>
      <c r="C87" s="423"/>
      <c r="D87" s="423"/>
      <c r="E87" s="423"/>
      <c r="F87" s="423"/>
      <c r="G87" s="423"/>
      <c r="H87" s="424"/>
      <c r="I87"/>
    </row>
    <row r="88" spans="1:9" ht="13.5">
      <c r="A88" s="376"/>
      <c r="B88" s="370"/>
      <c r="C88" s="423"/>
      <c r="D88" s="423"/>
      <c r="E88" s="423"/>
      <c r="F88" s="423"/>
      <c r="G88" s="423"/>
      <c r="H88" s="424"/>
      <c r="I88"/>
    </row>
    <row r="89" spans="1:9" ht="13.5">
      <c r="A89" s="376"/>
      <c r="B89" s="370"/>
      <c r="C89" s="423"/>
      <c r="D89" s="423"/>
      <c r="E89" s="423"/>
      <c r="F89" s="423"/>
      <c r="G89" s="423"/>
      <c r="H89" s="424"/>
      <c r="I89"/>
    </row>
    <row r="90" spans="1:9" ht="13.5">
      <c r="A90" s="376"/>
      <c r="B90" s="370"/>
      <c r="C90" s="423"/>
      <c r="D90" s="423"/>
      <c r="E90" s="423"/>
      <c r="F90" s="423"/>
      <c r="G90" s="423"/>
      <c r="H90" s="424"/>
      <c r="I90"/>
    </row>
    <row r="91" spans="1:9" ht="13.5">
      <c r="A91" s="376"/>
      <c r="B91" s="370"/>
      <c r="C91" s="423"/>
      <c r="D91" s="423"/>
      <c r="E91" s="423"/>
      <c r="F91" s="423"/>
      <c r="G91" s="423"/>
      <c r="H91" s="424"/>
      <c r="I91"/>
    </row>
    <row r="92" spans="1:9" ht="13.5">
      <c r="A92" s="377"/>
      <c r="B92" s="371"/>
      <c r="C92" s="427"/>
      <c r="D92" s="427"/>
      <c r="E92" s="427"/>
      <c r="F92" s="427"/>
      <c r="G92" s="427"/>
      <c r="H92" s="428"/>
      <c r="I92"/>
    </row>
    <row r="93" spans="1:9" ht="13.5">
      <c r="A93" s="373"/>
      <c r="B93" s="373"/>
      <c r="C93" s="373"/>
      <c r="D93" s="373"/>
      <c r="E93" s="373"/>
      <c r="F93" s="373"/>
      <c r="G93" s="373"/>
      <c r="H93" s="373"/>
      <c r="I93"/>
    </row>
    <row r="94" spans="1:9" ht="13.5">
      <c r="A94" s="373" t="s">
        <v>162</v>
      </c>
      <c r="F94" s="373"/>
      <c r="G94" s="373"/>
      <c r="H94" s="373"/>
      <c r="I94"/>
    </row>
    <row r="95" spans="1:9" ht="13.5">
      <c r="A95" s="373"/>
      <c r="F95" s="373"/>
      <c r="G95" s="373"/>
      <c r="H95" s="373"/>
      <c r="I95"/>
    </row>
    <row r="96" spans="1:9" ht="13.5">
      <c r="A96" s="373" t="s">
        <v>158</v>
      </c>
      <c r="F96" s="373"/>
      <c r="G96" s="373"/>
      <c r="H96" s="373"/>
      <c r="I96"/>
    </row>
    <row r="97" spans="6:9" ht="13.5">
      <c r="F97"/>
      <c r="G97"/>
      <c r="H97"/>
      <c r="I97"/>
    </row>
    <row r="98" spans="1:9" ht="13.5">
      <c r="A98"/>
      <c r="B98"/>
      <c r="C98"/>
      <c r="D98"/>
      <c r="E98"/>
      <c r="F98"/>
      <c r="G98"/>
      <c r="H98"/>
      <c r="I98"/>
    </row>
    <row r="104" ht="13.5">
      <c r="A104" s="373"/>
    </row>
    <row r="105" ht="13.5">
      <c r="A105" s="373"/>
    </row>
    <row r="106" ht="13.5">
      <c r="A106" s="373"/>
    </row>
  </sheetData>
  <sheetProtection/>
  <mergeCells count="38">
    <mergeCell ref="B74:H74"/>
    <mergeCell ref="C85:H85"/>
    <mergeCell ref="C86:H86"/>
    <mergeCell ref="B78:H78"/>
    <mergeCell ref="B79:H79"/>
    <mergeCell ref="B76:H76"/>
    <mergeCell ref="B77:H77"/>
    <mergeCell ref="C92:H92"/>
    <mergeCell ref="C87:H87"/>
    <mergeCell ref="C88:H88"/>
    <mergeCell ref="C89:H89"/>
    <mergeCell ref="C90:H90"/>
    <mergeCell ref="E70:H70"/>
    <mergeCell ref="E71:H71"/>
    <mergeCell ref="B72:H72"/>
    <mergeCell ref="B73:H73"/>
    <mergeCell ref="B75:H75"/>
    <mergeCell ref="C91:H91"/>
    <mergeCell ref="C83:H83"/>
    <mergeCell ref="C84:H84"/>
    <mergeCell ref="B80:H80"/>
    <mergeCell ref="B81:H81"/>
    <mergeCell ref="E46:F46"/>
    <mergeCell ref="E47:F47"/>
    <mergeCell ref="E68:H68"/>
    <mergeCell ref="E69:H69"/>
    <mergeCell ref="E48:F48"/>
    <mergeCell ref="E49:F49"/>
    <mergeCell ref="B65:G65"/>
    <mergeCell ref="D62:I62"/>
    <mergeCell ref="E67:H67"/>
    <mergeCell ref="D1:I1"/>
    <mergeCell ref="B16:I16"/>
    <mergeCell ref="B17:I22"/>
    <mergeCell ref="B13:I13"/>
    <mergeCell ref="B14:I14"/>
    <mergeCell ref="B15:I15"/>
    <mergeCell ref="C11:H11"/>
  </mergeCells>
  <printOptions horizontalCentered="1"/>
  <pageMargins left="0.3937007874015748" right="0.3937007874015748" top="0.6299212598425197" bottom="0.5905511811023623" header="0" footer="0"/>
  <pageSetup horizontalDpi="600" verticalDpi="600" orientation="portrait" pageOrder="overThenDown" paperSize="9" scale="90" r:id="rId2"/>
  <drawing r:id="rId1"/>
</worksheet>
</file>

<file path=xl/worksheets/sheet3.xml><?xml version="1.0" encoding="utf-8"?>
<worksheet xmlns="http://schemas.openxmlformats.org/spreadsheetml/2006/main" xmlns:r="http://schemas.openxmlformats.org/officeDocument/2006/relationships">
  <dimension ref="A1:K86"/>
  <sheetViews>
    <sheetView zoomScalePageLayoutView="0" workbookViewId="0" topLeftCell="A22">
      <selection activeCell="E66" sqref="E66"/>
    </sheetView>
  </sheetViews>
  <sheetFormatPr defaultColWidth="9.00390625" defaultRowHeight="13.5"/>
  <cols>
    <col min="1" max="1" width="20.75390625" style="130" customWidth="1"/>
    <col min="2" max="8" width="11.00390625" style="130" customWidth="1"/>
    <col min="9" max="9" width="4.125" style="130" customWidth="1"/>
    <col min="10" max="10" width="0.5" style="130" customWidth="1"/>
    <col min="11" max="16384" width="9.00390625" style="130" customWidth="1"/>
  </cols>
  <sheetData>
    <row r="1" spans="1:10" s="346" customFormat="1" ht="18.75" customHeight="1">
      <c r="A1" s="343" t="s">
        <v>134</v>
      </c>
      <c r="B1" s="342"/>
      <c r="C1" s="342"/>
      <c r="D1" s="399" t="str">
        <f>'様式１「研修申請」'!D1</f>
        <v>　　　　　静臨技No　　　　　　　日臨技No　　　　　　　　　　　　　　　　　　　　　　　　.</v>
      </c>
      <c r="E1" s="399">
        <f>'様式１「研修申請」'!E1</f>
        <v>0</v>
      </c>
      <c r="F1" s="399">
        <f>'様式１「研修申請」'!F1</f>
        <v>0</v>
      </c>
      <c r="G1" s="399">
        <f>'様式１「研修申請」'!G1</f>
        <v>0</v>
      </c>
      <c r="H1" s="399">
        <f>'様式１「研修申請」'!H1</f>
        <v>0</v>
      </c>
      <c r="I1" s="399">
        <f>'様式１「研修申請」'!I1</f>
        <v>0</v>
      </c>
      <c r="J1" s="345"/>
    </row>
    <row r="2" spans="1:10" ht="38.25" customHeight="1">
      <c r="A2" s="131" t="s">
        <v>129</v>
      </c>
      <c r="B2" s="132"/>
      <c r="C2" s="132"/>
      <c r="D2" s="132"/>
      <c r="E2" s="132"/>
      <c r="F2" s="132"/>
      <c r="G2" s="132"/>
      <c r="H2" s="132"/>
      <c r="I2" s="132"/>
      <c r="J2" s="129"/>
    </row>
    <row r="3" spans="1:10" ht="13.5">
      <c r="A3" s="133"/>
      <c r="B3" s="129" t="s">
        <v>6</v>
      </c>
      <c r="C3" s="129"/>
      <c r="D3" s="129"/>
      <c r="E3" s="129"/>
      <c r="F3" s="134" t="s">
        <v>71</v>
      </c>
      <c r="G3" s="135"/>
      <c r="H3" s="135"/>
      <c r="I3" s="129"/>
      <c r="J3" s="129"/>
    </row>
    <row r="4" spans="1:10" ht="13.5" customHeight="1">
      <c r="A4" s="321"/>
      <c r="B4" s="129" t="s">
        <v>125</v>
      </c>
      <c r="C4" s="129"/>
      <c r="D4" s="129"/>
      <c r="E4" s="129"/>
      <c r="F4" s="129"/>
      <c r="G4" s="129"/>
      <c r="H4" s="129"/>
      <c r="I4" s="129"/>
      <c r="J4" s="129"/>
    </row>
    <row r="5" spans="1:10" ht="21" customHeight="1">
      <c r="A5" s="136" t="s">
        <v>10</v>
      </c>
      <c r="B5" s="318">
        <f>'様式１「研修申請」'!B5</f>
        <v>0</v>
      </c>
      <c r="C5" s="319"/>
      <c r="D5" s="319"/>
      <c r="E5" s="319"/>
      <c r="F5" s="319"/>
      <c r="G5" s="137" t="s">
        <v>36</v>
      </c>
      <c r="H5" s="320" t="str">
        <f>'様式１「研修申請」'!H5</f>
        <v> ■ 申請希望</v>
      </c>
      <c r="I5" s="138"/>
      <c r="J5" s="129"/>
    </row>
    <row r="6" spans="1:10" ht="14.25" customHeight="1">
      <c r="A6" s="139" t="s">
        <v>72</v>
      </c>
      <c r="B6" s="140" t="s">
        <v>73</v>
      </c>
      <c r="C6" s="141" t="s">
        <v>121</v>
      </c>
      <c r="D6" s="140" t="s">
        <v>113</v>
      </c>
      <c r="E6" s="140" t="s">
        <v>20</v>
      </c>
      <c r="F6" s="141" t="s">
        <v>74</v>
      </c>
      <c r="G6" s="141" t="s">
        <v>75</v>
      </c>
      <c r="H6" s="142" t="s">
        <v>76</v>
      </c>
      <c r="I6" s="143"/>
      <c r="J6" s="129"/>
    </row>
    <row r="7" spans="1:10" ht="14.25" customHeight="1">
      <c r="A7" s="144" t="s">
        <v>77</v>
      </c>
      <c r="B7" s="291">
        <f>SUM(C7:G7)</f>
        <v>0</v>
      </c>
      <c r="C7" s="146"/>
      <c r="D7" s="145"/>
      <c r="E7" s="146"/>
      <c r="F7" s="145"/>
      <c r="G7" s="146"/>
      <c r="H7" s="147" t="s">
        <v>78</v>
      </c>
      <c r="I7" s="148"/>
      <c r="J7" s="129"/>
    </row>
    <row r="8" spans="1:10" ht="14.25" customHeight="1">
      <c r="A8" s="149" t="s">
        <v>40</v>
      </c>
      <c r="B8" s="150"/>
      <c r="C8" s="151"/>
      <c r="D8" s="152"/>
      <c r="E8" s="153"/>
      <c r="F8" s="152" t="s">
        <v>41</v>
      </c>
      <c r="G8" s="152"/>
      <c r="H8" s="152"/>
      <c r="I8" s="154"/>
      <c r="J8" s="129"/>
    </row>
    <row r="9" spans="1:10" ht="14.25" customHeight="1">
      <c r="A9" s="144" t="s">
        <v>42</v>
      </c>
      <c r="B9" s="155"/>
      <c r="C9" s="156"/>
      <c r="D9" s="157"/>
      <c r="E9" s="158"/>
      <c r="F9" s="157" t="s">
        <v>43</v>
      </c>
      <c r="G9" s="159"/>
      <c r="H9" s="157" t="s">
        <v>9</v>
      </c>
      <c r="I9" s="160"/>
      <c r="J9" s="129"/>
    </row>
    <row r="10" spans="1:10" ht="18" customHeight="1">
      <c r="A10" s="161" t="s">
        <v>44</v>
      </c>
      <c r="B10" s="162" t="s">
        <v>45</v>
      </c>
      <c r="C10" s="322">
        <f>IF('様式１「研修申請」'!C10="","",'様式１「研修申請」'!C10)</f>
      </c>
      <c r="D10" s="322"/>
      <c r="E10" s="322"/>
      <c r="F10" s="322"/>
      <c r="G10" s="322"/>
      <c r="H10" s="322"/>
      <c r="I10" s="323"/>
      <c r="J10" s="129"/>
    </row>
    <row r="11" spans="1:10" ht="14.25" customHeight="1">
      <c r="A11" s="163"/>
      <c r="B11" s="162" t="s">
        <v>46</v>
      </c>
      <c r="C11" s="324">
        <f>IF('様式１「研修申請」'!C11="","",'様式１「研修申請」'!C11)</f>
      </c>
      <c r="D11" s="324"/>
      <c r="E11" s="324"/>
      <c r="F11" s="324"/>
      <c r="G11" s="324"/>
      <c r="H11" s="324"/>
      <c r="I11" s="325"/>
      <c r="J11" s="129"/>
    </row>
    <row r="12" spans="1:10" ht="14.25" customHeight="1">
      <c r="A12" s="164"/>
      <c r="B12" s="162" t="s">
        <v>47</v>
      </c>
      <c r="C12" s="324">
        <f>IF('様式１「研修申請」'!C12="","",'様式１「研修申請」'!C12)</f>
      </c>
      <c r="D12" s="324"/>
      <c r="E12" s="327" t="s">
        <v>48</v>
      </c>
      <c r="F12" s="326">
        <f>IF('様式１「研修申請」'!F12="","",'様式１「研修申請」'!F12)</f>
      </c>
      <c r="G12" s="326"/>
      <c r="H12" s="326"/>
      <c r="I12" s="325"/>
      <c r="J12" s="129"/>
    </row>
    <row r="13" spans="1:10" ht="14.25" customHeight="1">
      <c r="A13" s="317" t="s">
        <v>123</v>
      </c>
      <c r="B13" s="328">
        <f>IF('様式１「研修申請」'!B13="","",'様式１「研修申請」'!B13)</f>
      </c>
      <c r="C13" s="328">
        <f>IF('様式１「研修申請」'!C13="","",'様式１「研修申請」'!C13)</f>
      </c>
      <c r="D13" s="328">
        <f>IF('様式１「研修申請」'!D13="","",'様式１「研修申請」'!D13)</f>
      </c>
      <c r="E13" s="328">
        <f>IF('様式１「研修申請」'!E13="","",'様式１「研修申請」'!E13)</f>
      </c>
      <c r="F13" s="328">
        <f>IF('様式１「研修申請」'!F13="","",'様式１「研修申請」'!F13)</f>
      </c>
      <c r="G13" s="328">
        <f>IF('様式１「研修申請」'!G13="","",'様式１「研修申請」'!G13)</f>
      </c>
      <c r="H13" s="329">
        <f>IF('様式１「研修申請」'!H13="","",'様式１「研修申請」'!H13)</f>
      </c>
      <c r="I13" s="325">
        <f>IF('様式１「研修申請」'!I13="","",'様式１「研修申請」'!I13)</f>
      </c>
      <c r="J13" s="129"/>
    </row>
    <row r="14" spans="1:10" ht="14.25" customHeight="1">
      <c r="A14" s="317" t="s">
        <v>123</v>
      </c>
      <c r="B14" s="328">
        <f>IF('様式１「研修申請」'!B14="","",'様式１「研修申請」'!B14)</f>
      </c>
      <c r="C14" s="328">
        <f>IF('様式１「研修申請」'!C14="","",'様式１「研修申請」'!C14)</f>
      </c>
      <c r="D14" s="328">
        <f>IF('様式１「研修申請」'!D14="","",'様式１「研修申請」'!D14)</f>
      </c>
      <c r="E14" s="328">
        <f>IF('様式１「研修申請」'!E14="","",'様式１「研修申請」'!E14)</f>
      </c>
      <c r="F14" s="328">
        <f>IF('様式１「研修申請」'!F14="","",'様式１「研修申請」'!F14)</f>
      </c>
      <c r="G14" s="328">
        <f>IF('様式１「研修申請」'!G14="","",'様式１「研修申請」'!G14)</f>
      </c>
      <c r="H14" s="329">
        <f>IF('様式１「研修申請」'!H14="","",'様式１「研修申請」'!H14)</f>
      </c>
      <c r="I14" s="325">
        <f>IF('様式１「研修申請」'!I14="","",'様式１「研修申請」'!I14)</f>
      </c>
      <c r="J14" s="129"/>
    </row>
    <row r="15" spans="1:10" ht="14.25" customHeight="1">
      <c r="A15" s="317" t="s">
        <v>123</v>
      </c>
      <c r="B15" s="328">
        <f>IF('様式１「研修申請」'!B15="","",'様式１「研修申請」'!B15)</f>
      </c>
      <c r="C15" s="328">
        <f>IF('様式１「研修申請」'!C15="","",'様式１「研修申請」'!C15)</f>
      </c>
      <c r="D15" s="328">
        <f>IF('様式１「研修申請」'!D15="","",'様式１「研修申請」'!D15)</f>
      </c>
      <c r="E15" s="328">
        <f>IF('様式１「研修申請」'!E15="","",'様式１「研修申請」'!E15)</f>
      </c>
      <c r="F15" s="328">
        <f>IF('様式１「研修申請」'!F15="","",'様式１「研修申請」'!F15)</f>
      </c>
      <c r="G15" s="328">
        <f>IF('様式１「研修申請」'!G15="","",'様式１「研修申請」'!G15)</f>
      </c>
      <c r="H15" s="329">
        <f>IF('様式１「研修申請」'!H15="","",'様式１「研修申請」'!H15)</f>
      </c>
      <c r="I15" s="325">
        <f>IF('様式１「研修申請」'!I15="","",'様式１「研修申請」'!I15)</f>
      </c>
      <c r="J15" s="129"/>
    </row>
    <row r="16" spans="1:10" ht="14.25" customHeight="1">
      <c r="A16" s="317" t="s">
        <v>123</v>
      </c>
      <c r="B16" s="328">
        <f>IF('様式１「研修申請」'!B16="","",'様式１「研修申請」'!B16)</f>
      </c>
      <c r="C16" s="328">
        <f>IF('様式１「研修申請」'!C16="","",'様式１「研修申請」'!C16)</f>
      </c>
      <c r="D16" s="328">
        <f>IF('様式１「研修申請」'!D16="","",'様式１「研修申請」'!D16)</f>
      </c>
      <c r="E16" s="328">
        <f>IF('様式１「研修申請」'!E16="","",'様式１「研修申請」'!E16)</f>
      </c>
      <c r="F16" s="328">
        <f>IF('様式１「研修申請」'!F16="","",'様式１「研修申請」'!F16)</f>
      </c>
      <c r="G16" s="328">
        <f>IF('様式１「研修申請」'!G16="","",'様式１「研修申請」'!G16)</f>
      </c>
      <c r="H16" s="329">
        <f>IF('様式１「研修申請」'!H16="","",'様式１「研修申請」'!H16)</f>
      </c>
      <c r="I16" s="325">
        <f>IF('様式１「研修申請」'!I16="","",'様式１「研修申請」'!I16)</f>
      </c>
      <c r="J16" s="129"/>
    </row>
    <row r="17" spans="1:10" ht="14.25" customHeight="1">
      <c r="A17" s="165" t="s">
        <v>122</v>
      </c>
      <c r="B17" s="166"/>
      <c r="C17" s="167"/>
      <c r="D17" s="167"/>
      <c r="E17" s="167"/>
      <c r="F17" s="167"/>
      <c r="G17" s="167"/>
      <c r="H17" s="167"/>
      <c r="I17" s="168"/>
      <c r="J17" s="129"/>
    </row>
    <row r="18" spans="1:10" ht="14.25" customHeight="1">
      <c r="A18" s="165" t="s">
        <v>117</v>
      </c>
      <c r="B18" s="166"/>
      <c r="C18" s="167"/>
      <c r="D18" s="167"/>
      <c r="E18" s="167"/>
      <c r="F18" s="167"/>
      <c r="G18" s="167"/>
      <c r="H18" s="167"/>
      <c r="I18" s="168"/>
      <c r="J18" s="129"/>
    </row>
    <row r="19" spans="1:10" ht="14.25" customHeight="1">
      <c r="A19" s="165"/>
      <c r="B19" s="166"/>
      <c r="C19" s="167"/>
      <c r="D19" s="167"/>
      <c r="E19" s="167"/>
      <c r="F19" s="167"/>
      <c r="G19" s="167"/>
      <c r="H19" s="167"/>
      <c r="I19" s="168"/>
      <c r="J19" s="129"/>
    </row>
    <row r="20" spans="1:10" ht="14.25" customHeight="1">
      <c r="A20" s="165"/>
      <c r="B20" s="166"/>
      <c r="C20" s="167"/>
      <c r="D20" s="167"/>
      <c r="E20" s="167"/>
      <c r="F20" s="167"/>
      <c r="G20" s="167"/>
      <c r="H20" s="167"/>
      <c r="I20" s="168"/>
      <c r="J20" s="129"/>
    </row>
    <row r="21" spans="1:10" ht="14.25" customHeight="1">
      <c r="A21" s="163"/>
      <c r="B21" s="166"/>
      <c r="C21" s="167"/>
      <c r="D21" s="167"/>
      <c r="E21" s="167"/>
      <c r="F21" s="167"/>
      <c r="G21" s="167"/>
      <c r="H21" s="167"/>
      <c r="I21" s="168"/>
      <c r="J21" s="129"/>
    </row>
    <row r="22" spans="1:10" ht="14.25" customHeight="1">
      <c r="A22" s="164"/>
      <c r="B22" s="159">
        <f>'様式１「研修申請」'!B22</f>
        <v>0</v>
      </c>
      <c r="C22" s="169"/>
      <c r="D22" s="169"/>
      <c r="E22" s="169"/>
      <c r="F22" s="169"/>
      <c r="G22" s="169"/>
      <c r="H22" s="169"/>
      <c r="I22" s="170"/>
      <c r="J22" s="129"/>
    </row>
    <row r="23" spans="1:10" ht="14.25" customHeight="1">
      <c r="A23" s="309" t="s">
        <v>50</v>
      </c>
      <c r="B23" s="310" t="s">
        <v>51</v>
      </c>
      <c r="C23" s="339">
        <f>'様式１「研修申請」'!C23</f>
        <v>0</v>
      </c>
      <c r="D23" s="311" t="s">
        <v>52</v>
      </c>
      <c r="E23" s="338" t="str">
        <f>'様式１「研修申請」'!E23</f>
        <v>　■ 無  □ 有</v>
      </c>
      <c r="F23" s="312" t="str">
        <f>'様式１「研修申請」'!F23</f>
        <v> （後援者名　　　　　　　　　　　　　　）</v>
      </c>
      <c r="G23" s="312"/>
      <c r="H23" s="312"/>
      <c r="I23" s="313"/>
      <c r="J23" s="129"/>
    </row>
    <row r="24" spans="1:11" ht="6" customHeight="1">
      <c r="A24" s="171"/>
      <c r="B24" s="171"/>
      <c r="C24" s="172"/>
      <c r="D24" s="172"/>
      <c r="E24" s="173"/>
      <c r="F24" s="172"/>
      <c r="G24" s="174"/>
      <c r="H24" s="172"/>
      <c r="I24" s="171"/>
      <c r="J24" s="171"/>
      <c r="K24" s="175"/>
    </row>
    <row r="25" spans="1:10" ht="12.75" customHeight="1">
      <c r="A25" s="129"/>
      <c r="B25" s="129"/>
      <c r="C25" s="129"/>
      <c r="E25" s="129"/>
      <c r="F25" s="129"/>
      <c r="G25" s="129"/>
      <c r="H25" s="129"/>
      <c r="I25" s="129"/>
      <c r="J25" s="129"/>
    </row>
    <row r="26" spans="1:10" ht="17.25" customHeight="1">
      <c r="A26" s="176" t="str">
        <f>IF('様式１「研修申請」'!A26="","",'様式１「研修申請」'!A26)</f>
        <v>□予算内事業　□予算外事業</v>
      </c>
      <c r="B26" s="177"/>
      <c r="C26" s="129"/>
      <c r="D26" s="129"/>
      <c r="E26" s="129"/>
      <c r="F26" s="129"/>
      <c r="G26" s="129"/>
      <c r="H26" s="129"/>
      <c r="I26" s="129"/>
      <c r="J26" s="129"/>
    </row>
    <row r="27" spans="1:10" ht="18.75" customHeight="1">
      <c r="A27" s="178" t="s">
        <v>79</v>
      </c>
      <c r="B27" s="179" t="s">
        <v>11</v>
      </c>
      <c r="C27" s="179" t="s">
        <v>12</v>
      </c>
      <c r="D27" s="180" t="s">
        <v>13</v>
      </c>
      <c r="E27" s="181" t="s">
        <v>80</v>
      </c>
      <c r="F27" s="182"/>
      <c r="G27" s="182"/>
      <c r="H27" s="182"/>
      <c r="I27" s="183"/>
      <c r="J27" s="129"/>
    </row>
    <row r="28" spans="1:10" ht="14.25" customHeight="1">
      <c r="A28" s="164" t="s">
        <v>14</v>
      </c>
      <c r="B28" s="184">
        <f>SUM(B29:B33)</f>
        <v>0</v>
      </c>
      <c r="C28" s="314"/>
      <c r="D28" s="185">
        <f>SUM(D29:D33)</f>
        <v>0</v>
      </c>
      <c r="E28" s="44" t="s">
        <v>15</v>
      </c>
      <c r="F28" s="67"/>
      <c r="G28" s="68"/>
      <c r="H28" s="69"/>
      <c r="I28" s="70">
        <v>1</v>
      </c>
      <c r="J28" s="129"/>
    </row>
    <row r="29" spans="1:10" ht="14.25" customHeight="1">
      <c r="A29" s="144" t="s">
        <v>16</v>
      </c>
      <c r="B29" s="186"/>
      <c r="C29" s="307"/>
      <c r="D29" s="188">
        <f>+B29*C29</f>
        <v>0</v>
      </c>
      <c r="E29" s="44" t="s">
        <v>17</v>
      </c>
      <c r="F29" s="23"/>
      <c r="G29" s="68"/>
      <c r="H29" s="24"/>
      <c r="I29" s="70">
        <v>2</v>
      </c>
      <c r="J29" s="129"/>
    </row>
    <row r="30" spans="1:10" ht="14.25" customHeight="1">
      <c r="A30" s="144" t="s">
        <v>20</v>
      </c>
      <c r="B30" s="186"/>
      <c r="C30" s="307"/>
      <c r="D30" s="188">
        <f>+B30*C30</f>
        <v>0</v>
      </c>
      <c r="E30" s="44" t="s">
        <v>19</v>
      </c>
      <c r="F30" s="23"/>
      <c r="G30" s="68"/>
      <c r="H30" s="24"/>
      <c r="I30" s="70">
        <v>3</v>
      </c>
      <c r="J30" s="129"/>
    </row>
    <row r="31" spans="1:10" ht="14.25" customHeight="1">
      <c r="A31" s="144" t="s">
        <v>18</v>
      </c>
      <c r="B31" s="186"/>
      <c r="C31" s="307"/>
      <c r="D31" s="188">
        <f>+B31*C31</f>
        <v>0</v>
      </c>
      <c r="E31" s="44" t="s">
        <v>21</v>
      </c>
      <c r="F31" s="23"/>
      <c r="G31" s="68"/>
      <c r="H31" s="24"/>
      <c r="I31" s="70">
        <v>4</v>
      </c>
      <c r="J31" s="129"/>
    </row>
    <row r="32" spans="1:10" ht="14.25" customHeight="1">
      <c r="A32" s="144" t="s">
        <v>22</v>
      </c>
      <c r="B32" s="186"/>
      <c r="C32" s="307"/>
      <c r="D32" s="188">
        <f>+B32*C32</f>
        <v>0</v>
      </c>
      <c r="E32" s="44" t="s">
        <v>23</v>
      </c>
      <c r="F32" s="23"/>
      <c r="G32" s="68"/>
      <c r="H32" s="24"/>
      <c r="I32" s="70">
        <v>5</v>
      </c>
      <c r="J32" s="129"/>
    </row>
    <row r="33" spans="1:10" ht="14.25" customHeight="1">
      <c r="A33" s="144" t="s">
        <v>24</v>
      </c>
      <c r="B33" s="186"/>
      <c r="C33" s="307"/>
      <c r="D33" s="188">
        <f>+B33*C33</f>
        <v>0</v>
      </c>
      <c r="E33" s="44" t="s">
        <v>25</v>
      </c>
      <c r="F33" s="23"/>
      <c r="G33" s="68"/>
      <c r="H33" s="24"/>
      <c r="I33" s="70">
        <v>6</v>
      </c>
      <c r="J33" s="129"/>
    </row>
    <row r="34" spans="1:10" ht="14.25" customHeight="1">
      <c r="A34" s="164" t="s">
        <v>26</v>
      </c>
      <c r="B34" s="187">
        <f>IF('様式１「研修申請」'!B34="","",'様式１「研修申請」'!B34)</f>
      </c>
      <c r="C34" s="315">
        <f>IF('様式１「研修申請」'!C34="","",'様式１「研修申請」'!C34)</f>
      </c>
      <c r="D34" s="185">
        <f>SUM(D35:D37)</f>
        <v>0</v>
      </c>
      <c r="E34" s="44" t="s">
        <v>27</v>
      </c>
      <c r="F34" s="23"/>
      <c r="G34" s="68"/>
      <c r="H34" s="24"/>
      <c r="I34" s="70">
        <v>7</v>
      </c>
      <c r="J34" s="129"/>
    </row>
    <row r="35" spans="1:10" ht="14.25" customHeight="1">
      <c r="A35" s="31" t="s">
        <v>119</v>
      </c>
      <c r="B35" s="307"/>
      <c r="C35" s="307"/>
      <c r="D35" s="188">
        <f>+B35*C35</f>
        <v>0</v>
      </c>
      <c r="E35" s="44" t="s">
        <v>28</v>
      </c>
      <c r="F35" s="23"/>
      <c r="G35" s="68"/>
      <c r="H35" s="24"/>
      <c r="I35" s="70">
        <v>8</v>
      </c>
      <c r="J35" s="129"/>
    </row>
    <row r="36" spans="1:10" ht="14.25" customHeight="1">
      <c r="A36" s="31" t="s">
        <v>119</v>
      </c>
      <c r="B36" s="307"/>
      <c r="C36" s="307"/>
      <c r="D36" s="188">
        <f>+B36*C36</f>
        <v>0</v>
      </c>
      <c r="E36" s="41" t="s">
        <v>29</v>
      </c>
      <c r="F36" s="297"/>
      <c r="G36" s="298"/>
      <c r="H36" s="299"/>
      <c r="I36" s="300">
        <v>9</v>
      </c>
      <c r="J36" s="129"/>
    </row>
    <row r="37" spans="1:10" ht="14.25" customHeight="1">
      <c r="A37" s="31" t="s">
        <v>119</v>
      </c>
      <c r="B37" s="307"/>
      <c r="C37" s="307"/>
      <c r="D37" s="188">
        <f>+B37*C37</f>
        <v>0</v>
      </c>
      <c r="E37" s="74"/>
      <c r="F37" s="75"/>
      <c r="G37" s="76"/>
      <c r="H37" s="77"/>
      <c r="I37" s="78"/>
      <c r="J37" s="129"/>
    </row>
    <row r="38" spans="1:10" ht="14.25" customHeight="1">
      <c r="A38" s="189" t="s">
        <v>30</v>
      </c>
      <c r="B38" s="184">
        <f>IF('様式１「研修申請」'!B38="","",'様式１「研修申請」'!B38)</f>
      </c>
      <c r="C38" s="314">
        <f>IF('様式１「研修申請」'!C38="","",'様式１「研修申請」'!C38)</f>
      </c>
      <c r="D38" s="185">
        <f>SUM(D39:D41)</f>
        <v>0</v>
      </c>
      <c r="E38" s="80" t="s">
        <v>33</v>
      </c>
      <c r="F38" s="81"/>
      <c r="G38" s="82">
        <f>SUM(G28:G37)</f>
        <v>0</v>
      </c>
      <c r="H38" s="81"/>
      <c r="I38" s="83"/>
      <c r="J38" s="129"/>
    </row>
    <row r="39" spans="1:10" ht="14.25" customHeight="1">
      <c r="A39" s="31" t="s">
        <v>120</v>
      </c>
      <c r="B39" s="307"/>
      <c r="C39" s="307"/>
      <c r="D39" s="188">
        <f>+B39*C39</f>
        <v>0</v>
      </c>
      <c r="E39" s="41"/>
      <c r="F39" s="84"/>
      <c r="G39" s="85"/>
      <c r="H39" s="84"/>
      <c r="I39" s="86"/>
      <c r="J39" s="129"/>
    </row>
    <row r="40" spans="1:10" ht="14.25" customHeight="1">
      <c r="A40" s="31" t="s">
        <v>120</v>
      </c>
      <c r="B40" s="307"/>
      <c r="C40" s="307"/>
      <c r="D40" s="188">
        <f>+B40*C40</f>
        <v>0</v>
      </c>
      <c r="E40" s="87" t="s">
        <v>8</v>
      </c>
      <c r="F40" s="88"/>
      <c r="G40" s="284">
        <f>D49-G38</f>
        <v>0</v>
      </c>
      <c r="H40" s="90"/>
      <c r="I40" s="54"/>
      <c r="J40" s="129"/>
    </row>
    <row r="41" spans="1:10" ht="14.25" customHeight="1">
      <c r="A41" s="31" t="s">
        <v>120</v>
      </c>
      <c r="B41" s="308"/>
      <c r="C41" s="308"/>
      <c r="D41" s="188">
        <f>+B41*C41</f>
        <v>0</v>
      </c>
      <c r="E41" s="379" t="s">
        <v>60</v>
      </c>
      <c r="F41" s="45" t="s">
        <v>61</v>
      </c>
      <c r="G41" s="316">
        <f>D42</f>
        <v>0</v>
      </c>
      <c r="H41" s="95"/>
      <c r="I41" s="96"/>
      <c r="J41" s="129"/>
    </row>
    <row r="42" spans="1:10" ht="18.75" customHeight="1">
      <c r="A42" s="190" t="s">
        <v>81</v>
      </c>
      <c r="B42" s="92" t="str">
        <f>'様式１「研修申請」'!B42</f>
        <v>（収入には含めない）</v>
      </c>
      <c r="C42" s="93"/>
      <c r="D42" s="94"/>
      <c r="E42" s="99" t="s">
        <v>63</v>
      </c>
      <c r="F42" s="100"/>
      <c r="G42" s="356">
        <f>G40+G41</f>
        <v>0</v>
      </c>
      <c r="H42" s="101"/>
      <c r="I42" s="102"/>
      <c r="J42" s="129"/>
    </row>
    <row r="43" spans="1:10" ht="14.25" customHeight="1">
      <c r="A43" s="144" t="s">
        <v>62</v>
      </c>
      <c r="B43" s="335">
        <f>'様式１「研修申請」'!B43</f>
        <v>0</v>
      </c>
      <c r="C43" s="336"/>
      <c r="D43" s="98"/>
      <c r="E43" s="49"/>
      <c r="F43" s="103"/>
      <c r="G43" s="104"/>
      <c r="H43" s="51"/>
      <c r="I43" s="105"/>
      <c r="J43" s="129"/>
    </row>
    <row r="44" spans="1:10" ht="14.25" customHeight="1">
      <c r="A44" s="144" t="s">
        <v>32</v>
      </c>
      <c r="B44" s="335">
        <f>'様式１「研修申請」'!B44</f>
        <v>0</v>
      </c>
      <c r="C44" s="336"/>
      <c r="D44" s="98"/>
      <c r="E44" s="80" t="s">
        <v>64</v>
      </c>
      <c r="F44" s="106" t="s">
        <v>65</v>
      </c>
      <c r="G44" s="357">
        <f>D41-G41</f>
        <v>0</v>
      </c>
      <c r="H44" s="107"/>
      <c r="I44" s="108"/>
      <c r="J44" s="129"/>
    </row>
    <row r="45" spans="1:10" ht="14.25" customHeight="1">
      <c r="A45" s="144" t="s">
        <v>34</v>
      </c>
      <c r="B45" s="335">
        <f>'様式１「研修申請」'!B45</f>
        <v>0</v>
      </c>
      <c r="C45" s="336"/>
      <c r="D45" s="98"/>
      <c r="E45" s="109"/>
      <c r="F45" s="105"/>
      <c r="G45" s="105"/>
      <c r="H45" s="105"/>
      <c r="I45" s="110"/>
      <c r="J45" s="129"/>
    </row>
    <row r="46" spans="1:10" ht="14.25" customHeight="1">
      <c r="A46" s="144" t="s">
        <v>66</v>
      </c>
      <c r="B46" s="335">
        <f>'様式１「研修申請」'!B46</f>
        <v>0</v>
      </c>
      <c r="C46" s="336"/>
      <c r="D46" s="98"/>
      <c r="E46" s="411" t="s">
        <v>68</v>
      </c>
      <c r="F46" s="412"/>
      <c r="G46" s="90">
        <f>'様式１「研修申請」'!G46</f>
        <v>0</v>
      </c>
      <c r="H46" s="111"/>
      <c r="I46" s="112"/>
      <c r="J46" s="129"/>
    </row>
    <row r="47" spans="1:10" ht="14.25" customHeight="1">
      <c r="A47" s="144" t="s">
        <v>67</v>
      </c>
      <c r="B47" s="335">
        <f>'様式１「研修申請」'!B47</f>
        <v>0</v>
      </c>
      <c r="C47" s="336"/>
      <c r="D47" s="98"/>
      <c r="E47" s="413" t="s">
        <v>126</v>
      </c>
      <c r="F47" s="414"/>
      <c r="G47" s="34">
        <f>'様式１「研修申請」'!G47</f>
        <v>0</v>
      </c>
      <c r="H47" s="116"/>
      <c r="I47" s="117"/>
      <c r="J47" s="129"/>
    </row>
    <row r="48" spans="1:10" ht="14.25" customHeight="1">
      <c r="A48" s="164" t="s">
        <v>35</v>
      </c>
      <c r="B48" s="113"/>
      <c r="C48" s="114"/>
      <c r="D48" s="337">
        <f>'様式１「研修申請」'!D48</f>
        <v>0</v>
      </c>
      <c r="E48" s="413" t="s">
        <v>127</v>
      </c>
      <c r="F48" s="414"/>
      <c r="G48" s="34">
        <f>'様式１「研修申請」'!G48</f>
        <v>0</v>
      </c>
      <c r="H48" s="116"/>
      <c r="I48" s="117"/>
      <c r="J48" s="129"/>
    </row>
    <row r="49" spans="1:10" ht="14.25" customHeight="1">
      <c r="A49" s="191" t="s">
        <v>31</v>
      </c>
      <c r="B49" s="119" t="s">
        <v>82</v>
      </c>
      <c r="C49" s="192"/>
      <c r="D49" s="193">
        <f>D28+D34+D38+D48</f>
        <v>0</v>
      </c>
      <c r="E49" s="417" t="s">
        <v>128</v>
      </c>
      <c r="F49" s="418"/>
      <c r="G49" s="7">
        <f>'様式１「研修申請」'!G49</f>
        <v>0</v>
      </c>
      <c r="H49" s="121"/>
      <c r="I49" s="122"/>
      <c r="J49" s="129"/>
    </row>
    <row r="50" spans="1:10" ht="8.25" customHeight="1">
      <c r="A50" s="194"/>
      <c r="B50" s="194"/>
      <c r="C50" s="194"/>
      <c r="D50" s="194"/>
      <c r="E50" s="304"/>
      <c r="F50" s="304"/>
      <c r="G50" s="84"/>
      <c r="H50" s="305"/>
      <c r="I50" s="306"/>
      <c r="J50" s="129"/>
    </row>
    <row r="51" spans="1:10" ht="11.25" customHeight="1">
      <c r="A51" s="194"/>
      <c r="B51" s="194"/>
      <c r="C51" s="194"/>
      <c r="D51" s="194"/>
      <c r="E51" s="129"/>
      <c r="F51" s="129"/>
      <c r="G51" s="129"/>
      <c r="H51" s="129"/>
      <c r="I51" s="129"/>
      <c r="J51" s="129"/>
    </row>
    <row r="52" spans="1:10" ht="15" customHeight="1">
      <c r="A52" s="195" t="s">
        <v>2</v>
      </c>
      <c r="B52" s="330">
        <f>'様式１「研修申請」'!B52</f>
        <v>0</v>
      </c>
      <c r="C52" s="330"/>
      <c r="D52" s="331"/>
      <c r="E52" s="196"/>
      <c r="F52" s="196"/>
      <c r="G52" s="196"/>
      <c r="H52" s="196"/>
      <c r="I52" s="196"/>
      <c r="J52" s="129"/>
    </row>
    <row r="53" spans="1:10" ht="15" customHeight="1">
      <c r="A53" s="191" t="s">
        <v>83</v>
      </c>
      <c r="B53" s="332">
        <f>'様式１「研修申請」'!B53</f>
        <v>0</v>
      </c>
      <c r="C53" s="332"/>
      <c r="D53" s="333"/>
      <c r="E53" s="196"/>
      <c r="F53" s="196"/>
      <c r="G53" s="196"/>
      <c r="H53" s="196"/>
      <c r="I53" s="196"/>
      <c r="J53" s="129"/>
    </row>
    <row r="54" spans="1:10" ht="15" customHeight="1">
      <c r="A54" s="191" t="s">
        <v>112</v>
      </c>
      <c r="B54" s="332">
        <f>'様式１「研修申請」'!B54</f>
        <v>0</v>
      </c>
      <c r="C54" s="332"/>
      <c r="D54" s="333"/>
      <c r="E54" s="196"/>
      <c r="F54" s="196"/>
      <c r="G54" s="196"/>
      <c r="H54" s="196"/>
      <c r="I54" s="196"/>
      <c r="J54" s="129"/>
    </row>
    <row r="55" spans="1:10" ht="15" customHeight="1">
      <c r="A55" s="191" t="s">
        <v>3</v>
      </c>
      <c r="B55" s="332">
        <f>'様式１「研修申請」'!B55</f>
        <v>0</v>
      </c>
      <c r="C55" s="332"/>
      <c r="D55" s="333"/>
      <c r="E55" s="196"/>
      <c r="F55" s="196"/>
      <c r="G55" s="196"/>
      <c r="H55" s="196"/>
      <c r="I55" s="196"/>
      <c r="J55" s="129"/>
    </row>
    <row r="56" spans="1:10" ht="15" customHeight="1">
      <c r="A56" s="191" t="s">
        <v>4</v>
      </c>
      <c r="B56" s="332">
        <f>'様式１「研修申請」'!B56</f>
        <v>0</v>
      </c>
      <c r="C56" s="332"/>
      <c r="D56" s="333"/>
      <c r="E56" s="196"/>
      <c r="F56" s="196"/>
      <c r="G56" s="196"/>
      <c r="H56" s="196"/>
      <c r="I56" s="196"/>
      <c r="J56" s="129"/>
    </row>
    <row r="57" spans="1:10" ht="15" customHeight="1">
      <c r="A57" s="191" t="s">
        <v>5</v>
      </c>
      <c r="B57" s="332">
        <f>'様式１「研修申請」'!B57</f>
        <v>0</v>
      </c>
      <c r="C57" s="332"/>
      <c r="D57" s="333"/>
      <c r="E57" s="196"/>
      <c r="F57" s="196"/>
      <c r="G57" s="196"/>
      <c r="H57" s="196"/>
      <c r="I57" s="196"/>
      <c r="J57" s="129"/>
    </row>
    <row r="58" spans="1:10" ht="15" customHeight="1">
      <c r="A58" s="191" t="s">
        <v>70</v>
      </c>
      <c r="B58" s="334">
        <f>'様式１「研修申請」'!B58</f>
        <v>0</v>
      </c>
      <c r="C58" s="332"/>
      <c r="D58" s="333"/>
      <c r="E58" s="196"/>
      <c r="F58" s="196" t="s">
        <v>173</v>
      </c>
      <c r="G58" s="196"/>
      <c r="H58" s="196"/>
      <c r="I58" s="196"/>
      <c r="J58" s="129"/>
    </row>
    <row r="59" spans="1:10" ht="6.75" customHeight="1">
      <c r="A59" s="129"/>
      <c r="B59" s="129"/>
      <c r="C59" s="129"/>
      <c r="D59" s="129"/>
      <c r="E59" s="129"/>
      <c r="G59" s="129"/>
      <c r="H59" s="129"/>
      <c r="I59" s="129"/>
      <c r="J59" s="129"/>
    </row>
    <row r="60" spans="1:10" ht="7.5" customHeight="1">
      <c r="A60" s="129"/>
      <c r="B60" s="129"/>
      <c r="C60" s="129"/>
      <c r="D60" s="129"/>
      <c r="E60" s="129"/>
      <c r="F60" s="129"/>
      <c r="G60" s="129"/>
      <c r="H60" s="129"/>
      <c r="I60" s="129"/>
      <c r="J60" s="129"/>
    </row>
    <row r="61" spans="1:10" ht="13.5">
      <c r="A61" s="129"/>
      <c r="B61" s="129"/>
      <c r="C61" s="129"/>
      <c r="D61" s="129"/>
      <c r="E61" s="129"/>
      <c r="F61" s="129"/>
      <c r="G61" s="129"/>
      <c r="H61" s="129"/>
      <c r="I61" s="129"/>
      <c r="J61" s="129"/>
    </row>
    <row r="62" spans="1:10" ht="13.5">
      <c r="A62" s="129"/>
      <c r="B62" s="129"/>
      <c r="C62" s="129"/>
      <c r="D62" s="129"/>
      <c r="E62" s="129"/>
      <c r="F62" s="129"/>
      <c r="G62" s="129"/>
      <c r="H62" s="129"/>
      <c r="I62" s="129"/>
      <c r="J62" s="129"/>
    </row>
    <row r="63" spans="1:10" ht="13.5">
      <c r="A63" s="129"/>
      <c r="B63" s="129"/>
      <c r="C63" s="129"/>
      <c r="D63" s="129"/>
      <c r="E63" s="129"/>
      <c r="F63" s="129"/>
      <c r="G63" s="129"/>
      <c r="H63" s="129"/>
      <c r="I63" s="129"/>
      <c r="J63" s="129"/>
    </row>
    <row r="64" spans="1:10" ht="13.5">
      <c r="A64" s="129"/>
      <c r="B64" s="129"/>
      <c r="C64" s="129"/>
      <c r="D64" s="129"/>
      <c r="E64" s="129"/>
      <c r="F64" s="129"/>
      <c r="G64" s="129"/>
      <c r="H64" s="129"/>
      <c r="I64" s="129"/>
      <c r="J64" s="129"/>
    </row>
    <row r="65" spans="1:10" ht="13.5">
      <c r="A65" s="129"/>
      <c r="B65" s="129"/>
      <c r="C65" s="129"/>
      <c r="D65" s="129"/>
      <c r="E65" s="129"/>
      <c r="F65" s="129"/>
      <c r="G65" s="129"/>
      <c r="H65" s="129"/>
      <c r="I65" s="129"/>
      <c r="J65" s="129"/>
    </row>
    <row r="66" spans="1:10" ht="13.5">
      <c r="A66" s="129"/>
      <c r="B66" s="129"/>
      <c r="C66" s="129"/>
      <c r="D66" s="129"/>
      <c r="E66" s="129"/>
      <c r="F66" s="129"/>
      <c r="G66" s="129"/>
      <c r="H66" s="129"/>
      <c r="I66" s="129"/>
      <c r="J66" s="129"/>
    </row>
    <row r="67" spans="1:10" ht="13.5">
      <c r="A67" s="129"/>
      <c r="B67" s="129"/>
      <c r="C67" s="129"/>
      <c r="D67" s="129"/>
      <c r="E67" s="129"/>
      <c r="F67" s="129"/>
      <c r="G67" s="129"/>
      <c r="H67" s="129"/>
      <c r="I67" s="129"/>
      <c r="J67" s="129"/>
    </row>
    <row r="68" spans="1:10" ht="13.5">
      <c r="A68" s="129"/>
      <c r="B68" s="129"/>
      <c r="C68" s="129"/>
      <c r="D68" s="129"/>
      <c r="E68" s="129"/>
      <c r="F68" s="129"/>
      <c r="G68" s="129"/>
      <c r="H68" s="129"/>
      <c r="I68" s="129"/>
      <c r="J68" s="129"/>
    </row>
    <row r="69" spans="1:10" ht="13.5">
      <c r="A69" s="129"/>
      <c r="B69" s="129"/>
      <c r="C69" s="129"/>
      <c r="D69" s="129"/>
      <c r="E69" s="129"/>
      <c r="F69" s="129"/>
      <c r="G69" s="129"/>
      <c r="H69" s="129"/>
      <c r="I69" s="129"/>
      <c r="J69" s="129"/>
    </row>
    <row r="70" spans="1:10" ht="13.5">
      <c r="A70" s="129"/>
      <c r="B70" s="129"/>
      <c r="C70" s="129"/>
      <c r="D70" s="129"/>
      <c r="E70" s="129"/>
      <c r="F70" s="129"/>
      <c r="G70" s="129"/>
      <c r="H70" s="129"/>
      <c r="I70" s="129"/>
      <c r="J70" s="129"/>
    </row>
    <row r="71" spans="1:10" ht="13.5">
      <c r="A71" s="129"/>
      <c r="B71" s="129"/>
      <c r="C71" s="129"/>
      <c r="D71" s="129"/>
      <c r="E71" s="129"/>
      <c r="F71" s="129"/>
      <c r="G71" s="129"/>
      <c r="H71" s="129"/>
      <c r="I71" s="129"/>
      <c r="J71" s="129"/>
    </row>
    <row r="72" spans="1:10" ht="13.5">
      <c r="A72" s="129"/>
      <c r="B72" s="129"/>
      <c r="C72" s="129"/>
      <c r="D72" s="129"/>
      <c r="E72" s="129"/>
      <c r="F72" s="129"/>
      <c r="G72" s="129"/>
      <c r="H72" s="129"/>
      <c r="I72" s="129"/>
      <c r="J72" s="129"/>
    </row>
    <row r="73" spans="1:10" ht="13.5">
      <c r="A73" s="129"/>
      <c r="B73" s="129"/>
      <c r="C73" s="129"/>
      <c r="D73" s="129"/>
      <c r="E73" s="129"/>
      <c r="F73" s="129"/>
      <c r="G73" s="129"/>
      <c r="H73" s="129"/>
      <c r="I73" s="129"/>
      <c r="J73" s="129"/>
    </row>
    <row r="74" spans="1:10" ht="13.5">
      <c r="A74" s="129"/>
      <c r="B74" s="129"/>
      <c r="C74" s="129"/>
      <c r="D74" s="129"/>
      <c r="E74" s="129"/>
      <c r="F74" s="129"/>
      <c r="G74" s="129"/>
      <c r="H74" s="129"/>
      <c r="I74" s="129"/>
      <c r="J74" s="129"/>
    </row>
    <row r="75" spans="1:10" ht="13.5">
      <c r="A75" s="129"/>
      <c r="B75" s="129"/>
      <c r="C75" s="129"/>
      <c r="D75" s="129"/>
      <c r="E75" s="129"/>
      <c r="F75" s="129"/>
      <c r="G75" s="129"/>
      <c r="H75" s="129"/>
      <c r="I75" s="129"/>
      <c r="J75" s="129"/>
    </row>
    <row r="76" spans="1:10" ht="13.5">
      <c r="A76" s="129"/>
      <c r="B76" s="129"/>
      <c r="C76" s="129"/>
      <c r="D76" s="129"/>
      <c r="E76" s="129"/>
      <c r="F76" s="129"/>
      <c r="G76" s="129"/>
      <c r="H76" s="129"/>
      <c r="I76" s="129"/>
      <c r="J76" s="129"/>
    </row>
    <row r="77" spans="1:10" ht="13.5">
      <c r="A77" s="129"/>
      <c r="B77" s="129"/>
      <c r="C77" s="129"/>
      <c r="D77" s="129"/>
      <c r="E77" s="129"/>
      <c r="F77" s="129"/>
      <c r="G77" s="129"/>
      <c r="H77" s="129"/>
      <c r="I77" s="129"/>
      <c r="J77" s="129"/>
    </row>
    <row r="78" spans="1:10" ht="13.5">
      <c r="A78" s="129"/>
      <c r="B78" s="129"/>
      <c r="C78" s="129"/>
      <c r="D78" s="129"/>
      <c r="E78" s="129"/>
      <c r="F78" s="129"/>
      <c r="G78" s="129"/>
      <c r="H78" s="129"/>
      <c r="I78" s="129"/>
      <c r="J78" s="129"/>
    </row>
    <row r="79" spans="1:10" ht="13.5">
      <c r="A79" s="129"/>
      <c r="B79" s="129"/>
      <c r="C79" s="129"/>
      <c r="D79" s="129"/>
      <c r="E79" s="129"/>
      <c r="F79" s="129"/>
      <c r="G79" s="129"/>
      <c r="H79" s="129"/>
      <c r="I79" s="129"/>
      <c r="J79" s="129"/>
    </row>
    <row r="80" spans="1:10" ht="13.5">
      <c r="A80" s="129"/>
      <c r="B80" s="129"/>
      <c r="C80" s="129"/>
      <c r="D80" s="129"/>
      <c r="E80" s="129"/>
      <c r="F80" s="129"/>
      <c r="G80" s="129"/>
      <c r="H80" s="129"/>
      <c r="I80" s="129"/>
      <c r="J80" s="129"/>
    </row>
    <row r="81" spans="1:10" ht="13.5">
      <c r="A81" s="129"/>
      <c r="B81" s="129"/>
      <c r="C81" s="129"/>
      <c r="D81" s="129"/>
      <c r="E81" s="129"/>
      <c r="F81" s="129"/>
      <c r="G81" s="129"/>
      <c r="H81" s="129"/>
      <c r="I81" s="129"/>
      <c r="J81" s="129"/>
    </row>
    <row r="82" spans="5:10" ht="13.5">
      <c r="E82" s="129"/>
      <c r="F82" s="129"/>
      <c r="G82" s="129"/>
      <c r="H82" s="129"/>
      <c r="I82" s="129"/>
      <c r="J82" s="129"/>
    </row>
    <row r="83" spans="5:10" ht="13.5">
      <c r="E83" s="129"/>
      <c r="F83" s="129"/>
      <c r="G83" s="129"/>
      <c r="H83" s="129"/>
      <c r="I83" s="129"/>
      <c r="J83" s="129"/>
    </row>
    <row r="84" spans="5:10" ht="13.5">
      <c r="E84" s="129"/>
      <c r="F84" s="129"/>
      <c r="G84" s="129"/>
      <c r="H84" s="129"/>
      <c r="I84" s="129"/>
      <c r="J84" s="129"/>
    </row>
    <row r="85" spans="5:10" ht="13.5">
      <c r="E85" s="129"/>
      <c r="F85" s="129"/>
      <c r="G85" s="129"/>
      <c r="H85" s="129"/>
      <c r="I85" s="129"/>
      <c r="J85" s="129"/>
    </row>
    <row r="86" spans="5:10" ht="13.5">
      <c r="E86" s="129"/>
      <c r="F86" s="129"/>
      <c r="G86" s="129"/>
      <c r="H86" s="129"/>
      <c r="I86" s="129"/>
      <c r="J86" s="129"/>
    </row>
  </sheetData>
  <sheetProtection/>
  <mergeCells count="5">
    <mergeCell ref="E49:F49"/>
    <mergeCell ref="D1:I1"/>
    <mergeCell ref="E46:F46"/>
    <mergeCell ref="E47:F47"/>
    <mergeCell ref="E48:F48"/>
  </mergeCells>
  <printOptions/>
  <pageMargins left="0.2" right="0.2" top="0.29" bottom="0" header="0.65" footer="0.31496062992125984"/>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E36"/>
  <sheetViews>
    <sheetView zoomScalePageLayoutView="0" workbookViewId="0" topLeftCell="A1">
      <selection activeCell="E3" sqref="E3"/>
    </sheetView>
  </sheetViews>
  <sheetFormatPr defaultColWidth="9.00390625" defaultRowHeight="13.5"/>
  <cols>
    <col min="1" max="1" width="5.125" style="0" customWidth="1"/>
    <col min="2" max="2" width="15.00390625" style="0" customWidth="1"/>
    <col min="3" max="3" width="23.75390625" style="0" customWidth="1"/>
    <col min="4" max="4" width="31.375" style="0" customWidth="1"/>
    <col min="5" max="5" width="12.625" style="0" customWidth="1"/>
  </cols>
  <sheetData>
    <row r="1" spans="1:5" ht="13.5">
      <c r="A1" s="351" t="s">
        <v>132</v>
      </c>
      <c r="B1" s="351"/>
      <c r="C1" s="351"/>
      <c r="D1" s="429" t="s">
        <v>131</v>
      </c>
      <c r="E1" s="429"/>
    </row>
    <row r="2" ht="28.5">
      <c r="B2" s="290" t="s">
        <v>103</v>
      </c>
    </row>
    <row r="4" spans="1:4" ht="18" customHeight="1">
      <c r="A4" s="350" t="s">
        <v>137</v>
      </c>
      <c r="B4" s="285"/>
      <c r="C4" s="285"/>
      <c r="D4" s="285"/>
    </row>
    <row r="5" ht="13.5">
      <c r="A5" s="286" t="s">
        <v>104</v>
      </c>
    </row>
    <row r="6" ht="19.5" customHeight="1">
      <c r="A6" s="354" t="s">
        <v>138</v>
      </c>
    </row>
    <row r="8" spans="1:5" ht="24" customHeight="1">
      <c r="A8" s="287" t="s">
        <v>105</v>
      </c>
      <c r="B8" s="287" t="s">
        <v>106</v>
      </c>
      <c r="C8" s="287" t="s">
        <v>107</v>
      </c>
      <c r="D8" s="287" t="s">
        <v>108</v>
      </c>
      <c r="E8" s="287" t="s">
        <v>109</v>
      </c>
    </row>
    <row r="9" spans="1:5" ht="24" customHeight="1">
      <c r="A9" s="287">
        <v>1</v>
      </c>
      <c r="B9" s="289"/>
      <c r="C9" s="289"/>
      <c r="D9" s="289"/>
      <c r="E9" s="289"/>
    </row>
    <row r="10" spans="1:5" ht="24" customHeight="1">
      <c r="A10" s="287">
        <v>2</v>
      </c>
      <c r="B10" s="289"/>
      <c r="C10" s="289"/>
      <c r="D10" s="289"/>
      <c r="E10" s="289"/>
    </row>
    <row r="11" spans="1:5" ht="24" customHeight="1">
      <c r="A11" s="287">
        <v>3</v>
      </c>
      <c r="B11" s="289"/>
      <c r="C11" s="289"/>
      <c r="D11" s="289"/>
      <c r="E11" s="289"/>
    </row>
    <row r="12" spans="1:5" ht="24" customHeight="1">
      <c r="A12" s="287">
        <v>4</v>
      </c>
      <c r="B12" s="289"/>
      <c r="C12" s="289"/>
      <c r="D12" s="289"/>
      <c r="E12" s="289"/>
    </row>
    <row r="13" spans="1:5" ht="24" customHeight="1">
      <c r="A13" s="287">
        <v>5</v>
      </c>
      <c r="B13" s="289"/>
      <c r="C13" s="289"/>
      <c r="D13" s="289"/>
      <c r="E13" s="289"/>
    </row>
    <row r="14" spans="1:5" ht="24" customHeight="1">
      <c r="A14" s="287">
        <v>6</v>
      </c>
      <c r="B14" s="289"/>
      <c r="C14" s="289"/>
      <c r="D14" s="289"/>
      <c r="E14" s="289"/>
    </row>
    <row r="15" spans="1:5" ht="24" customHeight="1">
      <c r="A15" s="287">
        <v>7</v>
      </c>
      <c r="B15" s="289"/>
      <c r="C15" s="289"/>
      <c r="D15" s="289"/>
      <c r="E15" s="289"/>
    </row>
    <row r="16" spans="1:5" ht="24" customHeight="1">
      <c r="A16" s="287">
        <v>8</v>
      </c>
      <c r="B16" s="289"/>
      <c r="C16" s="289"/>
      <c r="D16" s="289"/>
      <c r="E16" s="289"/>
    </row>
    <row r="17" spans="1:5" ht="24" customHeight="1">
      <c r="A17" s="287">
        <v>9</v>
      </c>
      <c r="B17" s="289"/>
      <c r="C17" s="289"/>
      <c r="D17" s="289"/>
      <c r="E17" s="289"/>
    </row>
    <row r="18" spans="1:5" ht="24" customHeight="1">
      <c r="A18" s="287">
        <v>10</v>
      </c>
      <c r="B18" s="289"/>
      <c r="C18" s="289"/>
      <c r="D18" s="289"/>
      <c r="E18" s="289"/>
    </row>
    <row r="19" spans="1:5" ht="24" customHeight="1">
      <c r="A19" s="287">
        <v>11</v>
      </c>
      <c r="B19" s="289"/>
      <c r="C19" s="289"/>
      <c r="D19" s="289"/>
      <c r="E19" s="289"/>
    </row>
    <row r="20" spans="1:5" ht="24" customHeight="1">
      <c r="A20" s="287">
        <v>12</v>
      </c>
      <c r="B20" s="289"/>
      <c r="C20" s="289"/>
      <c r="D20" s="289"/>
      <c r="E20" s="289"/>
    </row>
    <row r="21" spans="1:5" ht="24" customHeight="1">
      <c r="A21" s="287">
        <v>13</v>
      </c>
      <c r="B21" s="289"/>
      <c r="C21" s="289"/>
      <c r="D21" s="289"/>
      <c r="E21" s="289"/>
    </row>
    <row r="22" spans="1:5" ht="24" customHeight="1">
      <c r="A22" s="287">
        <v>14</v>
      </c>
      <c r="B22" s="289"/>
      <c r="C22" s="289"/>
      <c r="D22" s="289"/>
      <c r="E22" s="289"/>
    </row>
    <row r="23" spans="1:5" ht="24" customHeight="1">
      <c r="A23" s="287">
        <v>15</v>
      </c>
      <c r="B23" s="289"/>
      <c r="C23" s="289"/>
      <c r="D23" s="289"/>
      <c r="E23" s="289"/>
    </row>
    <row r="24" spans="1:5" ht="24" customHeight="1">
      <c r="A24" s="287">
        <v>16</v>
      </c>
      <c r="B24" s="289"/>
      <c r="C24" s="289"/>
      <c r="D24" s="289"/>
      <c r="E24" s="289"/>
    </row>
    <row r="25" spans="1:5" ht="24" customHeight="1">
      <c r="A25" s="287">
        <v>17</v>
      </c>
      <c r="B25" s="289"/>
      <c r="C25" s="289"/>
      <c r="D25" s="289"/>
      <c r="E25" s="289"/>
    </row>
    <row r="26" spans="1:5" ht="24" customHeight="1">
      <c r="A26" s="287">
        <v>18</v>
      </c>
      <c r="B26" s="289"/>
      <c r="C26" s="289"/>
      <c r="D26" s="289"/>
      <c r="E26" s="289"/>
    </row>
    <row r="27" spans="1:5" ht="24" customHeight="1">
      <c r="A27" s="287">
        <v>19</v>
      </c>
      <c r="B27" s="289"/>
      <c r="C27" s="289"/>
      <c r="D27" s="289"/>
      <c r="E27" s="289"/>
    </row>
    <row r="28" spans="1:5" ht="24" customHeight="1">
      <c r="A28" s="287">
        <v>20</v>
      </c>
      <c r="B28" s="289"/>
      <c r="C28" s="289"/>
      <c r="D28" s="289"/>
      <c r="E28" s="289"/>
    </row>
    <row r="29" spans="1:5" ht="24" customHeight="1">
      <c r="A29" s="287">
        <v>21</v>
      </c>
      <c r="B29" s="289"/>
      <c r="C29" s="289"/>
      <c r="D29" s="289"/>
      <c r="E29" s="289"/>
    </row>
    <row r="30" spans="1:5" ht="24" customHeight="1">
      <c r="A30" s="287">
        <v>22</v>
      </c>
      <c r="B30" s="289"/>
      <c r="C30" s="289"/>
      <c r="D30" s="289"/>
      <c r="E30" s="289"/>
    </row>
    <row r="31" spans="1:5" ht="24" customHeight="1">
      <c r="A31" s="287">
        <v>23</v>
      </c>
      <c r="B31" s="289"/>
      <c r="C31" s="289"/>
      <c r="D31" s="289"/>
      <c r="E31" s="289"/>
    </row>
    <row r="32" spans="1:5" ht="24" customHeight="1">
      <c r="A32" s="287">
        <v>24</v>
      </c>
      <c r="B32" s="289"/>
      <c r="C32" s="289"/>
      <c r="D32" s="289"/>
      <c r="E32" s="289"/>
    </row>
    <row r="33" spans="1:5" ht="24" customHeight="1">
      <c r="A33" s="287">
        <v>25</v>
      </c>
      <c r="B33" s="289"/>
      <c r="C33" s="289"/>
      <c r="D33" s="289"/>
      <c r="E33" s="289"/>
    </row>
    <row r="35" ht="13.5">
      <c r="A35" s="288" t="s">
        <v>110</v>
      </c>
    </row>
    <row r="36" ht="13.5">
      <c r="A36" s="288" t="s">
        <v>111</v>
      </c>
    </row>
  </sheetData>
  <sheetProtection/>
  <mergeCells count="1">
    <mergeCell ref="D1:E1"/>
  </mergeCells>
  <printOptions horizontalCentered="1"/>
  <pageMargins left="0.7874015748031497" right="0.7874015748031497" top="0.7874015748031497" bottom="0.7874015748031497" header="0.5118110236220472" footer="0.5118110236220472"/>
  <pageSetup fitToHeight="1" fitToWidth="1" horizontalDpi="300" verticalDpi="300" orientation="portrait" paperSize="9" scale="97" r:id="rId1"/>
</worksheet>
</file>

<file path=xl/worksheets/sheet5.xml><?xml version="1.0" encoding="utf-8"?>
<worksheet xmlns="http://schemas.openxmlformats.org/spreadsheetml/2006/main" xmlns:r="http://schemas.openxmlformats.org/officeDocument/2006/relationships">
  <dimension ref="A1:BQ131"/>
  <sheetViews>
    <sheetView zoomScalePageLayoutView="0" workbookViewId="0" topLeftCell="A1">
      <selection activeCell="B33" sqref="B33"/>
    </sheetView>
  </sheetViews>
  <sheetFormatPr defaultColWidth="9.00390625" defaultRowHeight="13.5"/>
  <cols>
    <col min="1" max="1" width="4.375" style="199" customWidth="1"/>
    <col min="2" max="2" width="14.125" style="199" customWidth="1"/>
    <col min="3" max="3" width="3.375" style="199" customWidth="1"/>
    <col min="4" max="4" width="10.625" style="199" customWidth="1"/>
    <col min="5" max="5" width="16.625" style="199" customWidth="1"/>
    <col min="6" max="6" width="4.375" style="199" customWidth="1"/>
    <col min="7" max="7" width="15.75390625" style="199" customWidth="1"/>
    <col min="8" max="8" width="26.625" style="199" customWidth="1"/>
    <col min="9" max="9" width="0.5" style="199" customWidth="1"/>
    <col min="10" max="10" width="2.125" style="199" customWidth="1"/>
    <col min="11" max="11" width="3.875" style="199" customWidth="1"/>
    <col min="12" max="12" width="17.25390625" style="199" customWidth="1"/>
    <col min="13" max="13" width="30.125" style="199" customWidth="1"/>
    <col min="14" max="16384" width="9.00390625" style="199" customWidth="1"/>
  </cols>
  <sheetData>
    <row r="1" ht="13.5">
      <c r="A1" s="352" t="s">
        <v>136</v>
      </c>
    </row>
    <row r="2" spans="1:69" s="197" customFormat="1" ht="34.5" customHeight="1">
      <c r="A2" s="430" t="s">
        <v>135</v>
      </c>
      <c r="B2" s="430"/>
      <c r="C2" s="430"/>
      <c r="D2" s="430"/>
      <c r="E2" s="430"/>
      <c r="F2" s="430"/>
      <c r="G2" s="430"/>
      <c r="H2" s="430"/>
      <c r="K2" s="198" t="s">
        <v>84</v>
      </c>
      <c r="L2" s="199"/>
      <c r="M2" s="199"/>
      <c r="N2" s="199"/>
      <c r="O2" s="199"/>
      <c r="P2" s="199"/>
      <c r="Q2" s="199"/>
      <c r="R2" s="199"/>
      <c r="S2" s="199"/>
      <c r="T2" s="199"/>
      <c r="U2" s="199"/>
      <c r="V2" s="199"/>
      <c r="W2" s="199"/>
      <c r="X2" s="199"/>
      <c r="Y2" s="199"/>
      <c r="Z2" s="199"/>
      <c r="AA2" s="199"/>
      <c r="AB2" s="199"/>
      <c r="AC2" s="199"/>
      <c r="AD2" s="199"/>
      <c r="AE2" s="199"/>
      <c r="AF2" s="199"/>
      <c r="AG2" s="199"/>
      <c r="AH2" s="199"/>
      <c r="AI2" s="199"/>
      <c r="AJ2" s="199"/>
      <c r="AK2" s="199"/>
      <c r="AL2" s="199"/>
      <c r="AM2" s="199"/>
      <c r="AN2" s="199"/>
      <c r="AO2" s="199"/>
      <c r="AP2" s="199"/>
      <c r="AQ2" s="199"/>
      <c r="AR2" s="199"/>
      <c r="AS2" s="199"/>
      <c r="AT2" s="199"/>
      <c r="AU2" s="199"/>
      <c r="AV2" s="199"/>
      <c r="AW2" s="199"/>
      <c r="AX2" s="199"/>
      <c r="AY2" s="199"/>
      <c r="AZ2" s="199"/>
      <c r="BA2" s="199"/>
      <c r="BB2" s="199"/>
      <c r="BC2" s="199"/>
      <c r="BD2" s="199"/>
      <c r="BE2" s="199"/>
      <c r="BF2" s="199"/>
      <c r="BG2" s="199"/>
      <c r="BH2" s="199"/>
      <c r="BI2" s="199"/>
      <c r="BJ2" s="199"/>
      <c r="BK2" s="199"/>
      <c r="BL2" s="199"/>
      <c r="BM2" s="199"/>
      <c r="BN2" s="199"/>
      <c r="BO2" s="199"/>
      <c r="BP2" s="199"/>
      <c r="BQ2" s="199"/>
    </row>
    <row r="3" spans="1:69" s="197" customFormat="1" ht="12.75" customHeight="1">
      <c r="A3" s="353"/>
      <c r="B3" s="200"/>
      <c r="C3" s="201" t="s">
        <v>6</v>
      </c>
      <c r="D3" s="201"/>
      <c r="E3" s="202"/>
      <c r="F3" s="202"/>
      <c r="G3" s="202"/>
      <c r="J3" s="199"/>
      <c r="K3" s="203"/>
      <c r="L3" s="203" t="s">
        <v>85</v>
      </c>
      <c r="M3" s="199"/>
      <c r="N3" s="199"/>
      <c r="O3" s="204"/>
      <c r="P3" s="199"/>
      <c r="Q3" s="199"/>
      <c r="R3" s="199"/>
      <c r="S3" s="199"/>
      <c r="T3" s="199"/>
      <c r="U3" s="199"/>
      <c r="V3" s="199"/>
      <c r="W3" s="199"/>
      <c r="X3" s="199"/>
      <c r="Y3" s="199"/>
      <c r="Z3" s="199"/>
      <c r="AA3" s="199"/>
      <c r="AB3" s="199"/>
      <c r="AC3" s="199"/>
      <c r="AD3" s="199"/>
      <c r="AE3" s="199"/>
      <c r="AF3" s="199"/>
      <c r="AG3" s="199"/>
      <c r="AH3" s="199"/>
      <c r="AI3" s="199"/>
      <c r="AJ3" s="199"/>
      <c r="AK3" s="199"/>
      <c r="AL3" s="199"/>
      <c r="AM3" s="199"/>
      <c r="AN3" s="199"/>
      <c r="AO3" s="199"/>
      <c r="AP3" s="199"/>
      <c r="AQ3" s="199"/>
      <c r="AR3" s="199"/>
      <c r="AS3" s="199"/>
      <c r="AT3" s="199"/>
      <c r="AU3" s="199"/>
      <c r="AV3" s="199"/>
      <c r="AW3" s="199"/>
      <c r="AX3" s="199"/>
      <c r="AY3" s="199"/>
      <c r="AZ3" s="199"/>
      <c r="BA3" s="199"/>
      <c r="BB3" s="199"/>
      <c r="BC3" s="199"/>
      <c r="BD3" s="199"/>
      <c r="BE3" s="199"/>
      <c r="BF3" s="199"/>
      <c r="BG3" s="199"/>
      <c r="BH3" s="199"/>
      <c r="BI3" s="199"/>
      <c r="BJ3" s="199"/>
      <c r="BK3" s="199"/>
      <c r="BL3" s="199"/>
      <c r="BM3" s="199"/>
      <c r="BN3" s="199"/>
      <c r="BO3" s="199"/>
      <c r="BP3" s="199"/>
      <c r="BQ3" s="199"/>
    </row>
    <row r="4" spans="2:69" s="197" customFormat="1" ht="12.75" customHeight="1">
      <c r="B4" s="205" t="s">
        <v>10</v>
      </c>
      <c r="C4" s="206"/>
      <c r="D4" s="207"/>
      <c r="E4" s="208"/>
      <c r="F4" s="209"/>
      <c r="G4" s="210" t="s">
        <v>2</v>
      </c>
      <c r="H4" s="211">
        <f>'[1]様式第２「終了報告」'!B52</f>
        <v>0</v>
      </c>
      <c r="J4" s="199"/>
      <c r="K4" s="203"/>
      <c r="L4" s="203" t="s">
        <v>86</v>
      </c>
      <c r="M4" s="199"/>
      <c r="N4" s="199"/>
      <c r="O4" s="199"/>
      <c r="P4" s="199"/>
      <c r="Q4" s="199"/>
      <c r="R4" s="199"/>
      <c r="S4" s="199"/>
      <c r="T4" s="199"/>
      <c r="U4" s="199"/>
      <c r="V4" s="199"/>
      <c r="W4" s="199"/>
      <c r="X4" s="199"/>
      <c r="Y4" s="199"/>
      <c r="Z4" s="199"/>
      <c r="AA4" s="199"/>
      <c r="AB4" s="199"/>
      <c r="AC4" s="199"/>
      <c r="AD4" s="199"/>
      <c r="AE4" s="199"/>
      <c r="AF4" s="199"/>
      <c r="AG4" s="199"/>
      <c r="AH4" s="199"/>
      <c r="AI4" s="199"/>
      <c r="AJ4" s="199"/>
      <c r="AK4" s="199"/>
      <c r="AL4" s="199"/>
      <c r="AM4" s="199"/>
      <c r="AN4" s="199"/>
      <c r="AO4" s="199"/>
      <c r="AP4" s="199"/>
      <c r="AQ4" s="199"/>
      <c r="AR4" s="199"/>
      <c r="AS4" s="199"/>
      <c r="AT4" s="199"/>
      <c r="AU4" s="199"/>
      <c r="AV4" s="199"/>
      <c r="AW4" s="199"/>
      <c r="AX4" s="199"/>
      <c r="AY4" s="199"/>
      <c r="AZ4" s="199"/>
      <c r="BA4" s="199"/>
      <c r="BB4" s="199"/>
      <c r="BC4" s="199"/>
      <c r="BD4" s="199"/>
      <c r="BE4" s="199"/>
      <c r="BF4" s="199"/>
      <c r="BG4" s="199"/>
      <c r="BH4" s="199"/>
      <c r="BI4" s="199"/>
      <c r="BJ4" s="199"/>
      <c r="BK4" s="199"/>
      <c r="BL4" s="199"/>
      <c r="BM4" s="199"/>
      <c r="BN4" s="199"/>
      <c r="BO4" s="199"/>
      <c r="BP4" s="199"/>
      <c r="BQ4" s="199"/>
    </row>
    <row r="5" spans="2:69" s="197" customFormat="1" ht="14.25" customHeight="1">
      <c r="B5" s="212" t="s">
        <v>87</v>
      </c>
      <c r="C5" s="431"/>
      <c r="D5" s="431"/>
      <c r="E5" s="213"/>
      <c r="F5" s="214"/>
      <c r="G5" s="215" t="s">
        <v>83</v>
      </c>
      <c r="H5" s="216">
        <f>'[1]様式第２「終了報告」'!B53</f>
        <v>0</v>
      </c>
      <c r="J5" s="204"/>
      <c r="K5" s="203"/>
      <c r="L5" s="203" t="s">
        <v>88</v>
      </c>
      <c r="M5" s="199"/>
      <c r="N5" s="199"/>
      <c r="O5" s="199"/>
      <c r="P5" s="199"/>
      <c r="Q5" s="199"/>
      <c r="R5" s="199"/>
      <c r="S5" s="199"/>
      <c r="T5" s="199"/>
      <c r="U5" s="199"/>
      <c r="V5" s="199"/>
      <c r="W5" s="199"/>
      <c r="X5" s="199"/>
      <c r="Y5" s="199"/>
      <c r="Z5" s="199"/>
      <c r="AA5" s="199"/>
      <c r="AB5" s="199"/>
      <c r="AC5" s="199"/>
      <c r="AD5" s="199"/>
      <c r="AE5" s="199"/>
      <c r="AF5" s="199"/>
      <c r="AG5" s="199"/>
      <c r="AH5" s="199"/>
      <c r="AI5" s="199"/>
      <c r="AJ5" s="199"/>
      <c r="AK5" s="199"/>
      <c r="AL5" s="199"/>
      <c r="AM5" s="199"/>
      <c r="AN5" s="199"/>
      <c r="AO5" s="199"/>
      <c r="AP5" s="199"/>
      <c r="AQ5" s="199"/>
      <c r="AR5" s="199"/>
      <c r="AS5" s="199"/>
      <c r="AT5" s="199"/>
      <c r="AU5" s="199"/>
      <c r="AV5" s="199"/>
      <c r="AW5" s="199"/>
      <c r="AX5" s="199"/>
      <c r="AY5" s="199"/>
      <c r="AZ5" s="199"/>
      <c r="BA5" s="199"/>
      <c r="BB5" s="199"/>
      <c r="BC5" s="199"/>
      <c r="BD5" s="199"/>
      <c r="BE5" s="199"/>
      <c r="BF5" s="199"/>
      <c r="BG5" s="199"/>
      <c r="BH5" s="199"/>
      <c r="BI5" s="199"/>
      <c r="BJ5" s="199"/>
      <c r="BK5" s="199"/>
      <c r="BL5" s="199"/>
      <c r="BM5" s="199"/>
      <c r="BN5" s="199"/>
      <c r="BO5" s="199"/>
      <c r="BP5" s="199"/>
      <c r="BQ5" s="199"/>
    </row>
    <row r="6" spans="2:69" s="197" customFormat="1" ht="14.25" customHeight="1">
      <c r="B6" s="212" t="s">
        <v>89</v>
      </c>
      <c r="C6" s="431"/>
      <c r="D6" s="431"/>
      <c r="E6" s="213"/>
      <c r="F6" s="209"/>
      <c r="G6" s="215" t="s">
        <v>3</v>
      </c>
      <c r="H6" s="216">
        <f>'[1]様式第２「終了報告」'!B55</f>
        <v>0</v>
      </c>
      <c r="J6" s="199"/>
      <c r="K6" s="203"/>
      <c r="L6" s="203" t="s">
        <v>90</v>
      </c>
      <c r="M6" s="199"/>
      <c r="N6" s="199"/>
      <c r="O6" s="199"/>
      <c r="P6" s="199"/>
      <c r="Q6" s="199"/>
      <c r="R6" s="199"/>
      <c r="S6" s="199"/>
      <c r="T6" s="199"/>
      <c r="U6" s="199"/>
      <c r="V6" s="199"/>
      <c r="W6" s="199"/>
      <c r="X6" s="199"/>
      <c r="Y6" s="199"/>
      <c r="Z6" s="199"/>
      <c r="AA6" s="199"/>
      <c r="AB6" s="199"/>
      <c r="AC6" s="199"/>
      <c r="AD6" s="199"/>
      <c r="AE6" s="199"/>
      <c r="AF6" s="199"/>
      <c r="AG6" s="199"/>
      <c r="AH6" s="199"/>
      <c r="AI6" s="199"/>
      <c r="AJ6" s="199"/>
      <c r="AK6" s="199"/>
      <c r="AL6" s="199"/>
      <c r="AM6" s="199"/>
      <c r="AN6" s="199"/>
      <c r="AO6" s="199"/>
      <c r="AP6" s="199"/>
      <c r="AQ6" s="199"/>
      <c r="AR6" s="199"/>
      <c r="AS6" s="199"/>
      <c r="AT6" s="199"/>
      <c r="AU6" s="199"/>
      <c r="AV6" s="199"/>
      <c r="AW6" s="199"/>
      <c r="AX6" s="199"/>
      <c r="AY6" s="199"/>
      <c r="AZ6" s="199"/>
      <c r="BA6" s="199"/>
      <c r="BB6" s="199"/>
      <c r="BC6" s="199"/>
      <c r="BD6" s="199"/>
      <c r="BE6" s="199"/>
      <c r="BF6" s="199"/>
      <c r="BG6" s="199"/>
      <c r="BH6" s="199"/>
      <c r="BI6" s="199"/>
      <c r="BJ6" s="199"/>
      <c r="BK6" s="199"/>
      <c r="BL6" s="199"/>
      <c r="BM6" s="199"/>
      <c r="BN6" s="199"/>
      <c r="BO6" s="199"/>
      <c r="BP6" s="199"/>
      <c r="BQ6" s="199"/>
    </row>
    <row r="7" spans="1:69" s="197" customFormat="1" ht="14.25" customHeight="1">
      <c r="A7" s="214"/>
      <c r="B7" s="217" t="s">
        <v>53</v>
      </c>
      <c r="C7" s="218"/>
      <c r="D7" s="219"/>
      <c r="E7" s="220"/>
      <c r="F7" s="214"/>
      <c r="G7" s="215" t="s">
        <v>4</v>
      </c>
      <c r="H7" s="216">
        <f>'[1]様式第２「終了報告」'!B56</f>
        <v>0</v>
      </c>
      <c r="J7" s="199"/>
      <c r="K7" s="203"/>
      <c r="L7" s="221" t="s">
        <v>91</v>
      </c>
      <c r="M7" s="199"/>
      <c r="N7" s="199"/>
      <c r="O7" s="199"/>
      <c r="P7" s="199"/>
      <c r="Q7" s="199"/>
      <c r="R7" s="199"/>
      <c r="S7" s="199"/>
      <c r="T7" s="199"/>
      <c r="U7" s="199"/>
      <c r="V7" s="199"/>
      <c r="W7" s="199"/>
      <c r="X7" s="199"/>
      <c r="Y7" s="199"/>
      <c r="Z7" s="199"/>
      <c r="AA7" s="199"/>
      <c r="AB7" s="199"/>
      <c r="AC7" s="199"/>
      <c r="AD7" s="199"/>
      <c r="AE7" s="199"/>
      <c r="AF7" s="199"/>
      <c r="AG7" s="199"/>
      <c r="AH7" s="199"/>
      <c r="AI7" s="199"/>
      <c r="AJ7" s="199"/>
      <c r="AK7" s="199"/>
      <c r="AL7" s="199"/>
      <c r="AM7" s="199"/>
      <c r="AN7" s="199"/>
      <c r="AO7" s="199"/>
      <c r="AP7" s="199"/>
      <c r="AQ7" s="199"/>
      <c r="AR7" s="199"/>
      <c r="AS7" s="199"/>
      <c r="AT7" s="199"/>
      <c r="AU7" s="199"/>
      <c r="AV7" s="199"/>
      <c r="AW7" s="199"/>
      <c r="AX7" s="199"/>
      <c r="AY7" s="199"/>
      <c r="AZ7" s="199"/>
      <c r="BA7" s="199"/>
      <c r="BB7" s="199"/>
      <c r="BC7" s="199"/>
      <c r="BD7" s="199"/>
      <c r="BE7" s="199"/>
      <c r="BF7" s="199"/>
      <c r="BG7" s="199"/>
      <c r="BH7" s="199"/>
      <c r="BI7" s="199"/>
      <c r="BJ7" s="199"/>
      <c r="BK7" s="199"/>
      <c r="BL7" s="199"/>
      <c r="BM7" s="199"/>
      <c r="BN7" s="199"/>
      <c r="BO7" s="199"/>
      <c r="BP7" s="199"/>
      <c r="BQ7" s="199"/>
    </row>
    <row r="8" spans="1:69" s="197" customFormat="1" ht="14.25" customHeight="1">
      <c r="A8" s="222"/>
      <c r="B8" s="212" t="s">
        <v>92</v>
      </c>
      <c r="C8" s="223"/>
      <c r="D8" s="224"/>
      <c r="E8" s="225"/>
      <c r="F8" s="226"/>
      <c r="G8" s="215" t="s">
        <v>5</v>
      </c>
      <c r="H8" s="216">
        <f>'[1]様式第２「終了報告」'!B57</f>
        <v>0</v>
      </c>
      <c r="I8" s="199"/>
      <c r="J8" s="199"/>
      <c r="K8" s="203"/>
      <c r="L8" s="203" t="s">
        <v>93</v>
      </c>
      <c r="M8" s="199"/>
      <c r="N8" s="199"/>
      <c r="O8" s="199"/>
      <c r="P8" s="199"/>
      <c r="Q8" s="199"/>
      <c r="R8" s="199"/>
      <c r="S8" s="199"/>
      <c r="T8" s="199"/>
      <c r="U8" s="199"/>
      <c r="V8" s="199"/>
      <c r="W8" s="199"/>
      <c r="X8" s="199"/>
      <c r="Y8" s="199"/>
      <c r="Z8" s="199"/>
      <c r="AA8" s="199"/>
      <c r="AB8" s="199"/>
      <c r="AC8" s="199"/>
      <c r="AD8" s="199"/>
      <c r="AE8" s="199"/>
      <c r="AF8" s="199"/>
      <c r="AG8" s="199"/>
      <c r="AH8" s="199"/>
      <c r="AI8" s="199"/>
      <c r="AJ8" s="199"/>
      <c r="AK8" s="199"/>
      <c r="AL8" s="199"/>
      <c r="AM8" s="199"/>
      <c r="AN8" s="199"/>
      <c r="AO8" s="199"/>
      <c r="AP8" s="199"/>
      <c r="AQ8" s="199"/>
      <c r="AR8" s="199"/>
      <c r="AS8" s="199"/>
      <c r="AT8" s="199"/>
      <c r="AU8" s="199"/>
      <c r="AV8" s="199"/>
      <c r="AW8" s="199"/>
      <c r="AX8" s="199"/>
      <c r="AY8" s="199"/>
      <c r="AZ8" s="199"/>
      <c r="BA8" s="199"/>
      <c r="BB8" s="199"/>
      <c r="BC8" s="199"/>
      <c r="BD8" s="199"/>
      <c r="BE8" s="199"/>
      <c r="BF8" s="199"/>
      <c r="BG8" s="199"/>
      <c r="BH8" s="199"/>
      <c r="BI8" s="199"/>
      <c r="BJ8" s="199"/>
      <c r="BK8" s="199"/>
      <c r="BL8" s="199"/>
      <c r="BM8" s="199"/>
      <c r="BN8" s="199"/>
      <c r="BO8" s="199"/>
      <c r="BP8" s="199"/>
      <c r="BQ8" s="199"/>
    </row>
    <row r="9" spans="1:69" s="197" customFormat="1" ht="14.25" customHeight="1">
      <c r="A9" s="222"/>
      <c r="B9" s="359" t="s">
        <v>140</v>
      </c>
      <c r="C9" s="360"/>
      <c r="D9" s="361"/>
      <c r="E9" s="362"/>
      <c r="F9" s="226"/>
      <c r="G9" s="233" t="s">
        <v>70</v>
      </c>
      <c r="H9" s="234">
        <f>'[1]様式第２「終了報告」'!B58</f>
        <v>0</v>
      </c>
      <c r="I9" s="199"/>
      <c r="J9" s="199"/>
      <c r="K9" s="203"/>
      <c r="L9" s="203" t="s">
        <v>94</v>
      </c>
      <c r="M9" s="199"/>
      <c r="N9" s="199"/>
      <c r="O9" s="199"/>
      <c r="P9" s="199"/>
      <c r="Q9" s="199"/>
      <c r="R9" s="199"/>
      <c r="S9" s="199"/>
      <c r="T9" s="199"/>
      <c r="U9" s="199"/>
      <c r="V9" s="199"/>
      <c r="W9" s="199"/>
      <c r="X9" s="199"/>
      <c r="Y9" s="199"/>
      <c r="Z9" s="199"/>
      <c r="AA9" s="199"/>
      <c r="AB9" s="199"/>
      <c r="AC9" s="199"/>
      <c r="AD9" s="199"/>
      <c r="AE9" s="199"/>
      <c r="AF9" s="199"/>
      <c r="AG9" s="199"/>
      <c r="AH9" s="199"/>
      <c r="AI9" s="199"/>
      <c r="AJ9" s="199"/>
      <c r="AK9" s="199"/>
      <c r="AL9" s="199"/>
      <c r="AM9" s="199"/>
      <c r="AN9" s="199"/>
      <c r="AO9" s="199"/>
      <c r="AP9" s="199"/>
      <c r="AQ9" s="199"/>
      <c r="AR9" s="199"/>
      <c r="AS9" s="199"/>
      <c r="AT9" s="199"/>
      <c r="AU9" s="199"/>
      <c r="AV9" s="199"/>
      <c r="AW9" s="199"/>
      <c r="AX9" s="199"/>
      <c r="AY9" s="199"/>
      <c r="AZ9" s="199"/>
      <c r="BA9" s="199"/>
      <c r="BB9" s="199"/>
      <c r="BC9" s="199"/>
      <c r="BD9" s="199"/>
      <c r="BE9" s="199"/>
      <c r="BF9" s="199"/>
      <c r="BG9" s="199"/>
      <c r="BH9" s="199"/>
      <c r="BI9" s="199"/>
      <c r="BJ9" s="199"/>
      <c r="BK9" s="199"/>
      <c r="BL9" s="199"/>
      <c r="BM9" s="199"/>
      <c r="BN9" s="199"/>
      <c r="BO9" s="199"/>
      <c r="BP9" s="199"/>
      <c r="BQ9" s="199"/>
    </row>
    <row r="10" spans="1:69" s="197" customFormat="1" ht="14.25" customHeight="1">
      <c r="A10" s="227"/>
      <c r="B10" s="228" t="s">
        <v>18</v>
      </c>
      <c r="C10" s="229"/>
      <c r="D10" s="230"/>
      <c r="E10" s="231"/>
      <c r="F10" s="232"/>
      <c r="I10" s="199"/>
      <c r="J10" s="199"/>
      <c r="K10" s="203"/>
      <c r="L10" s="203" t="s">
        <v>95</v>
      </c>
      <c r="M10" s="199"/>
      <c r="N10" s="199"/>
      <c r="O10" s="199"/>
      <c r="P10" s="199"/>
      <c r="Q10" s="199"/>
      <c r="R10" s="199"/>
      <c r="S10" s="199"/>
      <c r="T10" s="199"/>
      <c r="U10" s="199"/>
      <c r="V10" s="199"/>
      <c r="W10" s="199"/>
      <c r="X10" s="199"/>
      <c r="Y10" s="199"/>
      <c r="Z10" s="199"/>
      <c r="AA10" s="199"/>
      <c r="AB10" s="199"/>
      <c r="AC10" s="199"/>
      <c r="AD10" s="199"/>
      <c r="AE10" s="199"/>
      <c r="AF10" s="199"/>
      <c r="AG10" s="199"/>
      <c r="AH10" s="199"/>
      <c r="AI10" s="199"/>
      <c r="AJ10" s="199"/>
      <c r="AK10" s="199"/>
      <c r="AL10" s="199"/>
      <c r="AM10" s="199"/>
      <c r="AN10" s="199"/>
      <c r="AO10" s="199"/>
      <c r="AP10" s="199"/>
      <c r="AQ10" s="199"/>
      <c r="AR10" s="199"/>
      <c r="AS10" s="199"/>
      <c r="AT10" s="199"/>
      <c r="AU10" s="199"/>
      <c r="AV10" s="199"/>
      <c r="AW10" s="199"/>
      <c r="AX10" s="199"/>
      <c r="AY10" s="199"/>
      <c r="AZ10" s="199"/>
      <c r="BA10" s="199"/>
      <c r="BB10" s="199"/>
      <c r="BC10" s="199"/>
      <c r="BD10" s="199"/>
      <c r="BE10" s="199"/>
      <c r="BF10" s="199"/>
      <c r="BG10" s="199"/>
      <c r="BH10" s="199"/>
      <c r="BI10" s="199"/>
      <c r="BJ10" s="199"/>
      <c r="BK10" s="199"/>
      <c r="BL10" s="199"/>
      <c r="BM10" s="199"/>
      <c r="BN10" s="199"/>
      <c r="BO10" s="199"/>
      <c r="BP10" s="199"/>
      <c r="BQ10" s="199"/>
    </row>
    <row r="11" spans="1:69" s="197" customFormat="1" ht="9" customHeight="1">
      <c r="A11" s="199"/>
      <c r="B11" s="235"/>
      <c r="C11" s="236"/>
      <c r="D11" s="235"/>
      <c r="E11" s="235"/>
      <c r="F11" s="199"/>
      <c r="G11" s="199"/>
      <c r="H11" s="199"/>
      <c r="I11" s="199"/>
      <c r="J11" s="199"/>
      <c r="K11" s="203"/>
      <c r="N11" s="199"/>
      <c r="O11" s="199"/>
      <c r="P11" s="199"/>
      <c r="Q11" s="199"/>
      <c r="R11" s="199"/>
      <c r="S11" s="199"/>
      <c r="T11" s="199"/>
      <c r="U11" s="199"/>
      <c r="V11" s="199"/>
      <c r="W11" s="199"/>
      <c r="X11" s="199"/>
      <c r="Y11" s="199"/>
      <c r="Z11" s="199"/>
      <c r="AA11" s="199"/>
      <c r="AB11" s="199"/>
      <c r="AC11" s="199"/>
      <c r="AD11" s="199"/>
      <c r="AE11" s="199"/>
      <c r="AF11" s="199"/>
      <c r="AG11" s="199"/>
      <c r="AH11" s="199"/>
      <c r="AI11" s="199"/>
      <c r="AJ11" s="199"/>
      <c r="AK11" s="199"/>
      <c r="AL11" s="199"/>
      <c r="AM11" s="199"/>
      <c r="AN11" s="199"/>
      <c r="AO11" s="199"/>
      <c r="AP11" s="199"/>
      <c r="AQ11" s="199"/>
      <c r="AR11" s="199"/>
      <c r="AS11" s="199"/>
      <c r="AT11" s="199"/>
      <c r="AU11" s="199"/>
      <c r="AV11" s="199"/>
      <c r="AW11" s="199"/>
      <c r="AX11" s="199"/>
      <c r="AY11" s="199"/>
      <c r="AZ11" s="199"/>
      <c r="BA11" s="199"/>
      <c r="BB11" s="199"/>
      <c r="BC11" s="199"/>
      <c r="BD11" s="199"/>
      <c r="BE11" s="199"/>
      <c r="BF11" s="199"/>
      <c r="BG11" s="199"/>
      <c r="BH11" s="199"/>
      <c r="BI11" s="199"/>
      <c r="BJ11" s="199"/>
      <c r="BK11" s="199"/>
      <c r="BL11" s="199"/>
      <c r="BM11" s="199"/>
      <c r="BN11" s="199"/>
      <c r="BO11" s="199"/>
      <c r="BP11" s="199"/>
      <c r="BQ11" s="199"/>
    </row>
    <row r="12" spans="1:69" s="197" customFormat="1" ht="14.25" customHeight="1">
      <c r="A12" s="237" t="s">
        <v>96</v>
      </c>
      <c r="B12" s="238" t="s">
        <v>97</v>
      </c>
      <c r="C12" s="239"/>
      <c r="D12" s="240"/>
      <c r="E12" s="240"/>
      <c r="F12" s="241" t="s">
        <v>96</v>
      </c>
      <c r="G12" s="238" t="s">
        <v>97</v>
      </c>
      <c r="H12" s="242"/>
      <c r="I12" s="199"/>
      <c r="J12" s="199"/>
      <c r="K12" s="203"/>
      <c r="L12" s="203"/>
      <c r="M12" s="199"/>
      <c r="N12" s="199"/>
      <c r="O12" s="199"/>
      <c r="P12" s="199"/>
      <c r="Q12" s="199"/>
      <c r="R12" s="199"/>
      <c r="S12" s="199"/>
      <c r="T12" s="199"/>
      <c r="U12" s="199"/>
      <c r="V12" s="199"/>
      <c r="W12" s="199"/>
      <c r="X12" s="199"/>
      <c r="Y12" s="199"/>
      <c r="Z12" s="199"/>
      <c r="AA12" s="199"/>
      <c r="AB12" s="199"/>
      <c r="AC12" s="199"/>
      <c r="AD12" s="199"/>
      <c r="AE12" s="199"/>
      <c r="AF12" s="199"/>
      <c r="AG12" s="199"/>
      <c r="AH12" s="199"/>
      <c r="AI12" s="199"/>
      <c r="AJ12" s="199"/>
      <c r="AK12" s="199"/>
      <c r="AL12" s="199"/>
      <c r="AM12" s="199"/>
      <c r="AN12" s="199"/>
      <c r="AO12" s="199"/>
      <c r="AP12" s="199"/>
      <c r="AQ12" s="199"/>
      <c r="AR12" s="199"/>
      <c r="AS12" s="199"/>
      <c r="AT12" s="199"/>
      <c r="AU12" s="199"/>
      <c r="AV12" s="199"/>
      <c r="AW12" s="199"/>
      <c r="AX12" s="199"/>
      <c r="AY12" s="199"/>
      <c r="AZ12" s="199"/>
      <c r="BA12" s="199"/>
      <c r="BB12" s="199"/>
      <c r="BC12" s="199"/>
      <c r="BD12" s="199"/>
      <c r="BE12" s="199"/>
      <c r="BF12" s="199"/>
      <c r="BG12" s="199"/>
      <c r="BH12" s="199"/>
      <c r="BI12" s="199"/>
      <c r="BJ12" s="199"/>
      <c r="BK12" s="199"/>
      <c r="BL12" s="199"/>
      <c r="BM12" s="199"/>
      <c r="BN12" s="199"/>
      <c r="BO12" s="199"/>
      <c r="BP12" s="199"/>
      <c r="BQ12" s="199"/>
    </row>
    <row r="13" spans="1:69" s="197" customFormat="1" ht="14.25" customHeight="1">
      <c r="A13" s="243">
        <v>1</v>
      </c>
      <c r="B13" s="67" t="s">
        <v>15</v>
      </c>
      <c r="C13" s="244"/>
      <c r="D13" s="245"/>
      <c r="E13" s="245"/>
      <c r="F13" s="246">
        <v>6</v>
      </c>
      <c r="G13" s="67" t="s">
        <v>25</v>
      </c>
      <c r="H13" s="247"/>
      <c r="I13" s="199"/>
      <c r="J13" s="199"/>
      <c r="K13" s="199"/>
      <c r="L13" s="199"/>
      <c r="M13" s="199"/>
      <c r="N13" s="199"/>
      <c r="O13" s="199"/>
      <c r="P13" s="204"/>
      <c r="Q13" s="204"/>
      <c r="R13" s="204"/>
      <c r="S13" s="204"/>
      <c r="T13" s="204"/>
      <c r="U13" s="204"/>
      <c r="V13" s="204"/>
      <c r="W13" s="204"/>
      <c r="X13" s="204"/>
      <c r="Y13" s="204"/>
      <c r="Z13" s="204"/>
      <c r="AA13" s="204"/>
      <c r="AB13" s="204"/>
      <c r="AC13" s="204"/>
      <c r="AD13" s="204"/>
      <c r="AE13" s="204"/>
      <c r="AF13" s="204"/>
      <c r="AG13" s="204"/>
      <c r="AH13" s="204"/>
      <c r="AI13" s="204"/>
      <c r="AJ13" s="204"/>
      <c r="AK13" s="204"/>
      <c r="AL13" s="204"/>
      <c r="AM13" s="204"/>
      <c r="AN13" s="204"/>
      <c r="AO13" s="204"/>
      <c r="AP13" s="204"/>
      <c r="AQ13" s="204"/>
      <c r="AR13" s="204"/>
      <c r="AS13" s="204"/>
      <c r="AT13" s="204"/>
      <c r="AU13" s="204"/>
      <c r="AV13" s="204"/>
      <c r="AW13" s="204"/>
      <c r="AX13" s="204"/>
      <c r="AY13" s="204"/>
      <c r="AZ13" s="204"/>
      <c r="BA13" s="204"/>
      <c r="BB13" s="204"/>
      <c r="BC13" s="204"/>
      <c r="BD13" s="204"/>
      <c r="BE13" s="204"/>
      <c r="BF13" s="204"/>
      <c r="BG13" s="204"/>
      <c r="BH13" s="204"/>
      <c r="BI13" s="204"/>
      <c r="BJ13" s="204"/>
      <c r="BK13" s="204"/>
      <c r="BL13" s="204"/>
      <c r="BM13" s="204"/>
      <c r="BN13" s="204"/>
      <c r="BO13" s="204"/>
      <c r="BP13" s="204"/>
      <c r="BQ13" s="204"/>
    </row>
    <row r="14" spans="1:69" s="197" customFormat="1" ht="14.25" customHeight="1">
      <c r="A14" s="243">
        <v>2</v>
      </c>
      <c r="B14" s="67" t="s">
        <v>17</v>
      </c>
      <c r="C14" s="244"/>
      <c r="D14" s="245"/>
      <c r="E14" s="245"/>
      <c r="F14" s="246">
        <v>7</v>
      </c>
      <c r="G14" s="67" t="s">
        <v>27</v>
      </c>
      <c r="H14" s="247"/>
      <c r="I14" s="199"/>
      <c r="J14" s="199"/>
      <c r="K14" s="199"/>
      <c r="L14" s="199"/>
      <c r="M14" s="199"/>
      <c r="N14" s="199"/>
      <c r="O14" s="199"/>
      <c r="P14" s="199"/>
      <c r="Q14" s="199"/>
      <c r="R14" s="199"/>
      <c r="S14" s="199"/>
      <c r="T14" s="199"/>
      <c r="U14" s="199"/>
      <c r="V14" s="199"/>
      <c r="W14" s="199"/>
      <c r="X14" s="199"/>
      <c r="Y14" s="199"/>
      <c r="Z14" s="199"/>
      <c r="AA14" s="199"/>
      <c r="AB14" s="199"/>
      <c r="AC14" s="199"/>
      <c r="AD14" s="199"/>
      <c r="AE14" s="199"/>
      <c r="AF14" s="199"/>
      <c r="AG14" s="199"/>
      <c r="AH14" s="199"/>
      <c r="AI14" s="199"/>
      <c r="AJ14" s="199"/>
      <c r="AK14" s="199"/>
      <c r="AL14" s="199"/>
      <c r="AM14" s="199"/>
      <c r="AN14" s="199"/>
      <c r="AO14" s="199"/>
      <c r="AP14" s="199"/>
      <c r="AQ14" s="199"/>
      <c r="AR14" s="199"/>
      <c r="AS14" s="199"/>
      <c r="AT14" s="199"/>
      <c r="AU14" s="199"/>
      <c r="AV14" s="199"/>
      <c r="AW14" s="199"/>
      <c r="AX14" s="199"/>
      <c r="AY14" s="199"/>
      <c r="AZ14" s="199"/>
      <c r="BA14" s="199"/>
      <c r="BB14" s="199"/>
      <c r="BC14" s="199"/>
      <c r="BD14" s="199"/>
      <c r="BE14" s="199"/>
      <c r="BF14" s="199"/>
      <c r="BG14" s="199"/>
      <c r="BH14" s="199"/>
      <c r="BI14" s="199"/>
      <c r="BJ14" s="199"/>
      <c r="BK14" s="199"/>
      <c r="BL14" s="199"/>
      <c r="BM14" s="199"/>
      <c r="BN14" s="199"/>
      <c r="BO14" s="199"/>
      <c r="BP14" s="199"/>
      <c r="BQ14" s="199"/>
    </row>
    <row r="15" spans="1:69" s="197" customFormat="1" ht="14.25" customHeight="1">
      <c r="A15" s="243">
        <v>3</v>
      </c>
      <c r="B15" s="67" t="s">
        <v>19</v>
      </c>
      <c r="C15" s="245"/>
      <c r="D15" s="245"/>
      <c r="E15" s="245"/>
      <c r="F15" s="246">
        <v>8</v>
      </c>
      <c r="G15" s="67" t="s">
        <v>28</v>
      </c>
      <c r="H15" s="247"/>
      <c r="I15" s="199"/>
      <c r="J15" s="199"/>
      <c r="K15" s="199"/>
      <c r="L15" s="199"/>
      <c r="M15" s="199"/>
      <c r="N15" s="199"/>
      <c r="O15" s="199"/>
      <c r="P15" s="199"/>
      <c r="Q15" s="199"/>
      <c r="R15" s="199"/>
      <c r="S15" s="199"/>
      <c r="T15" s="199"/>
      <c r="U15" s="199"/>
      <c r="V15" s="199"/>
      <c r="W15" s="199"/>
      <c r="X15" s="199"/>
      <c r="Y15" s="199"/>
      <c r="Z15" s="199"/>
      <c r="AA15" s="199"/>
      <c r="AB15" s="199"/>
      <c r="AC15" s="199"/>
      <c r="AD15" s="199"/>
      <c r="AE15" s="199"/>
      <c r="AF15" s="199"/>
      <c r="AG15" s="199"/>
      <c r="AH15" s="199"/>
      <c r="AI15" s="199"/>
      <c r="AJ15" s="199"/>
      <c r="AK15" s="199"/>
      <c r="AL15" s="199"/>
      <c r="AM15" s="199"/>
      <c r="AN15" s="199"/>
      <c r="AO15" s="199"/>
      <c r="AP15" s="199"/>
      <c r="AQ15" s="199"/>
      <c r="AR15" s="199"/>
      <c r="AS15" s="199"/>
      <c r="AT15" s="199"/>
      <c r="AU15" s="199"/>
      <c r="AV15" s="199"/>
      <c r="AW15" s="199"/>
      <c r="AX15" s="199"/>
      <c r="AY15" s="199"/>
      <c r="AZ15" s="199"/>
      <c r="BA15" s="199"/>
      <c r="BB15" s="199"/>
      <c r="BC15" s="199"/>
      <c r="BD15" s="199"/>
      <c r="BE15" s="199"/>
      <c r="BF15" s="199"/>
      <c r="BG15" s="199"/>
      <c r="BH15" s="199"/>
      <c r="BI15" s="199"/>
      <c r="BJ15" s="199"/>
      <c r="BK15" s="199"/>
      <c r="BL15" s="199"/>
      <c r="BM15" s="199"/>
      <c r="BN15" s="199"/>
      <c r="BO15" s="199"/>
      <c r="BP15" s="199"/>
      <c r="BQ15" s="199"/>
    </row>
    <row r="16" spans="1:69" s="197" customFormat="1" ht="14.25" customHeight="1">
      <c r="A16" s="243">
        <v>4</v>
      </c>
      <c r="B16" s="67" t="s">
        <v>21</v>
      </c>
      <c r="C16" s="245"/>
      <c r="D16" s="245"/>
      <c r="E16" s="245"/>
      <c r="F16" s="246">
        <v>9</v>
      </c>
      <c r="G16" s="67" t="s">
        <v>29</v>
      </c>
      <c r="H16" s="247"/>
      <c r="I16" s="199"/>
      <c r="J16" s="199"/>
      <c r="K16" s="199"/>
      <c r="L16" s="199"/>
      <c r="M16" s="199"/>
      <c r="N16" s="199"/>
      <c r="O16" s="199"/>
      <c r="P16" s="199"/>
      <c r="Q16" s="199"/>
      <c r="R16" s="199"/>
      <c r="S16" s="199"/>
      <c r="T16" s="199"/>
      <c r="U16" s="199"/>
      <c r="V16" s="199"/>
      <c r="W16" s="199"/>
      <c r="X16" s="199"/>
      <c r="Y16" s="199"/>
      <c r="Z16" s="199"/>
      <c r="AA16" s="199"/>
      <c r="AB16" s="199"/>
      <c r="AC16" s="199"/>
      <c r="AD16" s="199"/>
      <c r="AE16" s="199"/>
      <c r="AF16" s="199"/>
      <c r="AG16" s="199"/>
      <c r="AH16" s="199"/>
      <c r="AI16" s="199"/>
      <c r="AJ16" s="199"/>
      <c r="AK16" s="199"/>
      <c r="AL16" s="199"/>
      <c r="AM16" s="199"/>
      <c r="AN16" s="199"/>
      <c r="AO16" s="199"/>
      <c r="AP16" s="199"/>
      <c r="AQ16" s="199"/>
      <c r="AR16" s="199"/>
      <c r="AS16" s="199"/>
      <c r="AT16" s="199"/>
      <c r="AU16" s="199"/>
      <c r="AV16" s="199"/>
      <c r="AW16" s="199"/>
      <c r="AX16" s="199"/>
      <c r="AY16" s="199"/>
      <c r="AZ16" s="199"/>
      <c r="BA16" s="199"/>
      <c r="BB16" s="199"/>
      <c r="BC16" s="199"/>
      <c r="BD16" s="199"/>
      <c r="BE16" s="199"/>
      <c r="BF16" s="199"/>
      <c r="BG16" s="199"/>
      <c r="BH16" s="199"/>
      <c r="BI16" s="199"/>
      <c r="BJ16" s="199"/>
      <c r="BK16" s="199"/>
      <c r="BL16" s="199"/>
      <c r="BM16" s="199"/>
      <c r="BN16" s="199"/>
      <c r="BO16" s="199"/>
      <c r="BP16" s="199"/>
      <c r="BQ16" s="199"/>
    </row>
    <row r="17" spans="1:69" s="197" customFormat="1" ht="14.25" customHeight="1">
      <c r="A17" s="248">
        <v>5</v>
      </c>
      <c r="B17" s="75" t="s">
        <v>23</v>
      </c>
      <c r="C17" s="249"/>
      <c r="D17" s="249"/>
      <c r="E17" s="249"/>
      <c r="F17" s="250"/>
      <c r="G17" s="251" t="s">
        <v>98</v>
      </c>
      <c r="H17" s="252"/>
      <c r="I17" s="199"/>
      <c r="J17" s="199"/>
      <c r="K17" s="199"/>
      <c r="L17" s="199"/>
      <c r="M17" s="199"/>
      <c r="N17" s="199"/>
      <c r="O17" s="199"/>
      <c r="P17" s="199"/>
      <c r="Q17" s="199"/>
      <c r="R17" s="199"/>
      <c r="S17" s="199"/>
      <c r="T17" s="199"/>
      <c r="U17" s="199"/>
      <c r="V17" s="199"/>
      <c r="W17" s="199"/>
      <c r="X17" s="199"/>
      <c r="Y17" s="199"/>
      <c r="Z17" s="199"/>
      <c r="AA17" s="199"/>
      <c r="AB17" s="199"/>
      <c r="AC17" s="199"/>
      <c r="AD17" s="199"/>
      <c r="AE17" s="199"/>
      <c r="AF17" s="199"/>
      <c r="AG17" s="199"/>
      <c r="AH17" s="199"/>
      <c r="AI17" s="199"/>
      <c r="AJ17" s="199"/>
      <c r="AK17" s="199"/>
      <c r="AL17" s="199"/>
      <c r="AM17" s="199"/>
      <c r="AN17" s="199"/>
      <c r="AO17" s="199"/>
      <c r="AP17" s="199"/>
      <c r="AQ17" s="199"/>
      <c r="AR17" s="199"/>
      <c r="AS17" s="199"/>
      <c r="AT17" s="199"/>
      <c r="AU17" s="199"/>
      <c r="AV17" s="199"/>
      <c r="AW17" s="199"/>
      <c r="AX17" s="199"/>
      <c r="AY17" s="199"/>
      <c r="AZ17" s="199"/>
      <c r="BA17" s="199"/>
      <c r="BB17" s="199"/>
      <c r="BC17" s="199"/>
      <c r="BD17" s="199"/>
      <c r="BE17" s="199"/>
      <c r="BF17" s="199"/>
      <c r="BG17" s="199"/>
      <c r="BH17" s="199"/>
      <c r="BI17" s="199"/>
      <c r="BJ17" s="199"/>
      <c r="BK17" s="199"/>
      <c r="BL17" s="199"/>
      <c r="BM17" s="199"/>
      <c r="BN17" s="199"/>
      <c r="BO17" s="199"/>
      <c r="BP17" s="199"/>
      <c r="BQ17" s="199"/>
    </row>
    <row r="18" spans="1:69" s="197" customFormat="1" ht="14.25" customHeight="1">
      <c r="A18" s="199"/>
      <c r="B18" s="199"/>
      <c r="C18" s="199"/>
      <c r="D18" s="199"/>
      <c r="E18" s="199"/>
      <c r="F18" s="199"/>
      <c r="G18" s="199"/>
      <c r="H18" s="199"/>
      <c r="I18" s="199"/>
      <c r="J18" s="199"/>
      <c r="K18" s="199"/>
      <c r="L18" s="199"/>
      <c r="M18" s="199"/>
      <c r="N18" s="199"/>
      <c r="O18" s="199"/>
      <c r="P18" s="199"/>
      <c r="Q18" s="199"/>
      <c r="R18" s="199"/>
      <c r="S18" s="199"/>
      <c r="T18" s="199"/>
      <c r="U18" s="199"/>
      <c r="V18" s="199"/>
      <c r="W18" s="199"/>
      <c r="X18" s="199"/>
      <c r="Y18" s="199"/>
      <c r="Z18" s="199"/>
      <c r="AA18" s="199"/>
      <c r="AB18" s="199"/>
      <c r="AC18" s="199"/>
      <c r="AD18" s="199"/>
      <c r="AE18" s="199"/>
      <c r="AF18" s="199"/>
      <c r="AG18" s="199"/>
      <c r="AH18" s="199"/>
      <c r="AI18" s="199"/>
      <c r="AJ18" s="199"/>
      <c r="AK18" s="199"/>
      <c r="AL18" s="199"/>
      <c r="AM18" s="199"/>
      <c r="AN18" s="199"/>
      <c r="AO18" s="199"/>
      <c r="AP18" s="199"/>
      <c r="AQ18" s="199"/>
      <c r="AR18" s="199"/>
      <c r="AS18" s="199"/>
      <c r="AT18" s="199"/>
      <c r="AU18" s="199"/>
      <c r="AV18" s="199"/>
      <c r="AW18" s="199"/>
      <c r="AX18" s="199"/>
      <c r="AY18" s="199"/>
      <c r="AZ18" s="199"/>
      <c r="BA18" s="199"/>
      <c r="BB18" s="199"/>
      <c r="BC18" s="199"/>
      <c r="BD18" s="199"/>
      <c r="BE18" s="199"/>
      <c r="BF18" s="199"/>
      <c r="BG18" s="199"/>
      <c r="BH18" s="199"/>
      <c r="BI18" s="199"/>
      <c r="BJ18" s="199"/>
      <c r="BK18" s="199"/>
      <c r="BL18" s="199"/>
      <c r="BM18" s="199"/>
      <c r="BN18" s="199"/>
      <c r="BO18" s="199"/>
      <c r="BP18" s="199"/>
      <c r="BQ18" s="199"/>
    </row>
    <row r="19" spans="1:69" s="197" customFormat="1" ht="16.5" customHeight="1">
      <c r="A19" s="253" t="s">
        <v>99</v>
      </c>
      <c r="B19" s="238" t="s">
        <v>97</v>
      </c>
      <c r="C19" s="238" t="s">
        <v>96</v>
      </c>
      <c r="D19" s="238" t="s">
        <v>54</v>
      </c>
      <c r="E19" s="254" t="s">
        <v>100</v>
      </c>
      <c r="F19" s="432" t="s">
        <v>101</v>
      </c>
      <c r="G19" s="433"/>
      <c r="H19" s="434"/>
      <c r="I19" s="199"/>
      <c r="J19" s="199"/>
      <c r="K19" s="199"/>
      <c r="L19" s="199"/>
      <c r="M19" s="199"/>
      <c r="N19" s="199"/>
      <c r="O19" s="199"/>
      <c r="P19" s="199"/>
      <c r="Q19" s="199"/>
      <c r="R19" s="199"/>
      <c r="S19" s="199"/>
      <c r="T19" s="199"/>
      <c r="U19" s="199"/>
      <c r="V19" s="199"/>
      <c r="W19" s="199"/>
      <c r="X19" s="199"/>
      <c r="Y19" s="199"/>
      <c r="Z19" s="199"/>
      <c r="AA19" s="199"/>
      <c r="AB19" s="199"/>
      <c r="AC19" s="199"/>
      <c r="AD19" s="199"/>
      <c r="AE19" s="199"/>
      <c r="AF19" s="199"/>
      <c r="AG19" s="199"/>
      <c r="AH19" s="199"/>
      <c r="AI19" s="199"/>
      <c r="AJ19" s="199"/>
      <c r="AK19" s="199"/>
      <c r="AL19" s="199"/>
      <c r="AM19" s="199"/>
      <c r="AN19" s="199"/>
      <c r="AO19" s="199"/>
      <c r="AP19" s="199"/>
      <c r="AQ19" s="199"/>
      <c r="AR19" s="199"/>
      <c r="AS19" s="199"/>
      <c r="AT19" s="199"/>
      <c r="AU19" s="199"/>
      <c r="AV19" s="199"/>
      <c r="AW19" s="199"/>
      <c r="AX19" s="199"/>
      <c r="AY19" s="199"/>
      <c r="AZ19" s="199"/>
      <c r="BA19" s="199"/>
      <c r="BB19" s="199"/>
      <c r="BC19" s="199"/>
      <c r="BD19" s="199"/>
      <c r="BE19" s="199"/>
      <c r="BF19" s="199"/>
      <c r="BG19" s="199"/>
      <c r="BH19" s="199"/>
      <c r="BI19" s="199"/>
      <c r="BJ19" s="199"/>
      <c r="BK19" s="199"/>
      <c r="BL19" s="199"/>
      <c r="BM19" s="199"/>
      <c r="BN19" s="199"/>
      <c r="BO19" s="199"/>
      <c r="BP19" s="199"/>
      <c r="BQ19" s="199"/>
    </row>
    <row r="20" spans="1:69" s="197" customFormat="1" ht="14.25" customHeight="1">
      <c r="A20" s="255">
        <v>1</v>
      </c>
      <c r="B20" s="256">
        <f>IF(C20&gt;0,LOOKUP(C20,A$102:A$110,B$102:B$110),"")</f>
      </c>
      <c r="C20" s="257"/>
      <c r="D20" s="258"/>
      <c r="E20" s="259"/>
      <c r="F20" s="260"/>
      <c r="G20" s="261"/>
      <c r="H20" s="262"/>
      <c r="I20" s="199"/>
      <c r="J20" s="199"/>
      <c r="K20" s="199"/>
      <c r="L20" s="199"/>
      <c r="M20" s="199"/>
      <c r="N20" s="199"/>
      <c r="O20" s="199"/>
      <c r="P20" s="199"/>
      <c r="Q20" s="199"/>
      <c r="R20" s="199"/>
      <c r="S20" s="199"/>
      <c r="T20" s="199"/>
      <c r="U20" s="199"/>
      <c r="V20" s="199"/>
      <c r="W20" s="199"/>
      <c r="X20" s="199"/>
      <c r="Y20" s="199"/>
      <c r="Z20" s="199"/>
      <c r="AA20" s="199"/>
      <c r="AB20" s="199"/>
      <c r="AC20" s="199"/>
      <c r="AD20" s="199"/>
      <c r="AE20" s="199"/>
      <c r="AF20" s="199"/>
      <c r="AG20" s="199"/>
      <c r="AH20" s="199"/>
      <c r="AI20" s="199"/>
      <c r="AJ20" s="199"/>
      <c r="AK20" s="199"/>
      <c r="AL20" s="199"/>
      <c r="AM20" s="199"/>
      <c r="AN20" s="199"/>
      <c r="AO20" s="199"/>
      <c r="AP20" s="199"/>
      <c r="AQ20" s="199"/>
      <c r="AR20" s="199"/>
      <c r="AS20" s="199"/>
      <c r="AT20" s="199"/>
      <c r="AU20" s="199"/>
      <c r="AV20" s="199"/>
      <c r="AW20" s="199"/>
      <c r="AX20" s="199"/>
      <c r="AY20" s="199"/>
      <c r="AZ20" s="199"/>
      <c r="BA20" s="199"/>
      <c r="BB20" s="199"/>
      <c r="BC20" s="199"/>
      <c r="BD20" s="199"/>
      <c r="BE20" s="199"/>
      <c r="BF20" s="199"/>
      <c r="BG20" s="199"/>
      <c r="BH20" s="199"/>
      <c r="BI20" s="199"/>
      <c r="BJ20" s="199"/>
      <c r="BK20" s="199"/>
      <c r="BL20" s="199"/>
      <c r="BM20" s="199"/>
      <c r="BN20" s="199"/>
      <c r="BO20" s="199"/>
      <c r="BP20" s="199"/>
      <c r="BQ20" s="199"/>
    </row>
    <row r="21" spans="1:69" s="197" customFormat="1" ht="14.25" customHeight="1">
      <c r="A21" s="255">
        <v>2</v>
      </c>
      <c r="B21" s="256">
        <f aca="true" t="shared" si="0" ref="B21:B59">IF(C21&gt;0,LOOKUP(C21,A$102:A$110,B$102:B$110),"")</f>
      </c>
      <c r="C21" s="257"/>
      <c r="D21" s="258"/>
      <c r="E21" s="259"/>
      <c r="F21" s="260"/>
      <c r="G21" s="261"/>
      <c r="H21" s="262"/>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199"/>
      <c r="AK21" s="199"/>
      <c r="AL21" s="199"/>
      <c r="AM21" s="199"/>
      <c r="AN21" s="199"/>
      <c r="AO21" s="199"/>
      <c r="AP21" s="199"/>
      <c r="AQ21" s="199"/>
      <c r="AR21" s="199"/>
      <c r="AS21" s="199"/>
      <c r="AT21" s="199"/>
      <c r="AU21" s="199"/>
      <c r="AV21" s="199"/>
      <c r="AW21" s="199"/>
      <c r="AX21" s="199"/>
      <c r="AY21" s="199"/>
      <c r="AZ21" s="199"/>
      <c r="BA21" s="199"/>
      <c r="BB21" s="199"/>
      <c r="BC21" s="199"/>
      <c r="BD21" s="199"/>
      <c r="BE21" s="199"/>
      <c r="BF21" s="199"/>
      <c r="BG21" s="199"/>
      <c r="BH21" s="199"/>
      <c r="BI21" s="199"/>
      <c r="BJ21" s="199"/>
      <c r="BK21" s="199"/>
      <c r="BL21" s="199"/>
      <c r="BM21" s="199"/>
      <c r="BN21" s="199"/>
      <c r="BO21" s="199"/>
      <c r="BP21" s="199"/>
      <c r="BQ21" s="199"/>
    </row>
    <row r="22" spans="1:69" s="197" customFormat="1" ht="14.25" customHeight="1">
      <c r="A22" s="255">
        <v>3</v>
      </c>
      <c r="B22" s="256">
        <f t="shared" si="0"/>
      </c>
      <c r="C22" s="257"/>
      <c r="D22" s="258"/>
      <c r="E22" s="259"/>
      <c r="F22" s="260"/>
      <c r="G22" s="261"/>
      <c r="H22" s="262"/>
      <c r="I22" s="199"/>
      <c r="J22" s="199"/>
      <c r="K22" s="199"/>
      <c r="L22" s="199"/>
      <c r="M22" s="199"/>
      <c r="N22" s="199"/>
      <c r="O22" s="199"/>
      <c r="P22" s="199"/>
      <c r="Q22" s="199"/>
      <c r="R22" s="199"/>
      <c r="S22" s="199"/>
      <c r="T22" s="199"/>
      <c r="U22" s="199"/>
      <c r="V22" s="199"/>
      <c r="W22" s="199"/>
      <c r="X22" s="199"/>
      <c r="Y22" s="199"/>
      <c r="Z22" s="199"/>
      <c r="AA22" s="199"/>
      <c r="AB22" s="199"/>
      <c r="AC22" s="199"/>
      <c r="AD22" s="199"/>
      <c r="AE22" s="199"/>
      <c r="AF22" s="199"/>
      <c r="AG22" s="199"/>
      <c r="AH22" s="199"/>
      <c r="AI22" s="199"/>
      <c r="AJ22" s="199"/>
      <c r="AK22" s="199"/>
      <c r="AL22" s="199"/>
      <c r="AM22" s="199"/>
      <c r="AN22" s="199"/>
      <c r="AO22" s="199"/>
      <c r="AP22" s="199"/>
      <c r="AQ22" s="199"/>
      <c r="AR22" s="199"/>
      <c r="AS22" s="199"/>
      <c r="AT22" s="199"/>
      <c r="AU22" s="199"/>
      <c r="AV22" s="199"/>
      <c r="AW22" s="199"/>
      <c r="AX22" s="199"/>
      <c r="AY22" s="199"/>
      <c r="AZ22" s="199"/>
      <c r="BA22" s="199"/>
      <c r="BB22" s="199"/>
      <c r="BC22" s="199"/>
      <c r="BD22" s="199"/>
      <c r="BE22" s="199"/>
      <c r="BF22" s="199"/>
      <c r="BG22" s="199"/>
      <c r="BH22" s="199"/>
      <c r="BI22" s="199"/>
      <c r="BJ22" s="199"/>
      <c r="BK22" s="199"/>
      <c r="BL22" s="199"/>
      <c r="BM22" s="199"/>
      <c r="BN22" s="199"/>
      <c r="BO22" s="199"/>
      <c r="BP22" s="199"/>
      <c r="BQ22" s="199"/>
    </row>
    <row r="23" spans="1:8" ht="14.25" customHeight="1">
      <c r="A23" s="255">
        <v>4</v>
      </c>
      <c r="B23" s="256">
        <f t="shared" si="0"/>
      </c>
      <c r="C23" s="257"/>
      <c r="D23" s="258"/>
      <c r="E23" s="259"/>
      <c r="F23" s="260"/>
      <c r="G23" s="261"/>
      <c r="H23" s="262"/>
    </row>
    <row r="24" spans="1:9" ht="14.25" customHeight="1">
      <c r="A24" s="255">
        <v>5</v>
      </c>
      <c r="B24" s="256">
        <f t="shared" si="0"/>
      </c>
      <c r="C24" s="257"/>
      <c r="D24" s="258"/>
      <c r="E24" s="259"/>
      <c r="F24" s="260"/>
      <c r="G24" s="261"/>
      <c r="H24" s="262"/>
      <c r="I24" s="204"/>
    </row>
    <row r="25" spans="1:8" ht="14.25" customHeight="1">
      <c r="A25" s="255">
        <v>6</v>
      </c>
      <c r="B25" s="256">
        <f t="shared" si="0"/>
      </c>
      <c r="C25" s="257"/>
      <c r="D25" s="258"/>
      <c r="E25" s="259"/>
      <c r="F25" s="260"/>
      <c r="G25" s="261"/>
      <c r="H25" s="262"/>
    </row>
    <row r="26" spans="1:8" ht="14.25" customHeight="1">
      <c r="A26" s="255">
        <v>7</v>
      </c>
      <c r="B26" s="256">
        <f t="shared" si="0"/>
      </c>
      <c r="C26" s="257"/>
      <c r="D26" s="258"/>
      <c r="E26" s="259"/>
      <c r="F26" s="260"/>
      <c r="G26" s="261"/>
      <c r="H26" s="262"/>
    </row>
    <row r="27" spans="1:8" ht="14.25" customHeight="1">
      <c r="A27" s="255">
        <v>8</v>
      </c>
      <c r="B27" s="256">
        <f t="shared" si="0"/>
      </c>
      <c r="C27" s="257"/>
      <c r="D27" s="258"/>
      <c r="E27" s="259"/>
      <c r="F27" s="260"/>
      <c r="G27" s="261"/>
      <c r="H27" s="262"/>
    </row>
    <row r="28" spans="1:8" ht="14.25" customHeight="1">
      <c r="A28" s="255">
        <v>9</v>
      </c>
      <c r="B28" s="256">
        <f t="shared" si="0"/>
      </c>
      <c r="C28" s="257"/>
      <c r="D28" s="258"/>
      <c r="E28" s="259"/>
      <c r="F28" s="260"/>
      <c r="G28" s="261"/>
      <c r="H28" s="262"/>
    </row>
    <row r="29" spans="1:8" ht="14.25" customHeight="1">
      <c r="A29" s="255">
        <v>10</v>
      </c>
      <c r="B29" s="256">
        <f t="shared" si="0"/>
      </c>
      <c r="C29" s="257"/>
      <c r="D29" s="258"/>
      <c r="E29" s="259"/>
      <c r="F29" s="260"/>
      <c r="G29" s="261"/>
      <c r="H29" s="262"/>
    </row>
    <row r="30" spans="1:8" ht="14.25" customHeight="1">
      <c r="A30" s="255">
        <v>11</v>
      </c>
      <c r="B30" s="256">
        <f t="shared" si="0"/>
      </c>
      <c r="C30" s="257"/>
      <c r="D30" s="258"/>
      <c r="E30" s="259"/>
      <c r="F30" s="260"/>
      <c r="G30" s="261"/>
      <c r="H30" s="262"/>
    </row>
    <row r="31" spans="1:8" ht="14.25" customHeight="1">
      <c r="A31" s="255">
        <v>12</v>
      </c>
      <c r="B31" s="256">
        <f t="shared" si="0"/>
      </c>
      <c r="C31" s="257"/>
      <c r="D31" s="258"/>
      <c r="E31" s="259"/>
      <c r="F31" s="260"/>
      <c r="G31" s="261"/>
      <c r="H31" s="262"/>
    </row>
    <row r="32" spans="1:8" ht="14.25" customHeight="1">
      <c r="A32" s="255">
        <v>13</v>
      </c>
      <c r="B32" s="256">
        <f t="shared" si="0"/>
      </c>
      <c r="C32" s="257"/>
      <c r="D32" s="258"/>
      <c r="E32" s="259"/>
      <c r="F32" s="260"/>
      <c r="G32" s="261"/>
      <c r="H32" s="262"/>
    </row>
    <row r="33" spans="1:8" ht="14.25" customHeight="1">
      <c r="A33" s="255">
        <v>14</v>
      </c>
      <c r="B33" s="256">
        <f t="shared" si="0"/>
      </c>
      <c r="C33" s="257"/>
      <c r="D33" s="258"/>
      <c r="E33" s="259"/>
      <c r="F33" s="260"/>
      <c r="G33" s="261"/>
      <c r="H33" s="262"/>
    </row>
    <row r="34" spans="1:8" ht="14.25" customHeight="1">
      <c r="A34" s="255">
        <v>15</v>
      </c>
      <c r="B34" s="256">
        <f t="shared" si="0"/>
      </c>
      <c r="C34" s="257"/>
      <c r="D34" s="258"/>
      <c r="E34" s="259"/>
      <c r="F34" s="260"/>
      <c r="G34" s="261"/>
      <c r="H34" s="262"/>
    </row>
    <row r="35" spans="1:69" s="204" customFormat="1" ht="14.25" customHeight="1">
      <c r="A35" s="255">
        <v>16</v>
      </c>
      <c r="B35" s="256">
        <f t="shared" si="0"/>
      </c>
      <c r="C35" s="257"/>
      <c r="D35" s="258"/>
      <c r="E35" s="259"/>
      <c r="F35" s="260"/>
      <c r="G35" s="261"/>
      <c r="H35" s="262"/>
      <c r="I35" s="199"/>
      <c r="J35" s="199"/>
      <c r="K35" s="199"/>
      <c r="L35" s="199"/>
      <c r="M35" s="199"/>
      <c r="N35" s="199"/>
      <c r="O35" s="199"/>
      <c r="P35" s="199"/>
      <c r="Q35" s="199"/>
      <c r="R35" s="199"/>
      <c r="S35" s="199"/>
      <c r="T35" s="199"/>
      <c r="U35" s="199"/>
      <c r="V35" s="199"/>
      <c r="W35" s="199"/>
      <c r="X35" s="199"/>
      <c r="Y35" s="199"/>
      <c r="Z35" s="199"/>
      <c r="AA35" s="199"/>
      <c r="AB35" s="199"/>
      <c r="AC35" s="199"/>
      <c r="AD35" s="199"/>
      <c r="AE35" s="199"/>
      <c r="AF35" s="199"/>
      <c r="AG35" s="199"/>
      <c r="AH35" s="199"/>
      <c r="AI35" s="199"/>
      <c r="AJ35" s="199"/>
      <c r="AK35" s="199"/>
      <c r="AL35" s="199"/>
      <c r="AM35" s="199"/>
      <c r="AN35" s="199"/>
      <c r="AO35" s="199"/>
      <c r="AP35" s="199"/>
      <c r="AQ35" s="199"/>
      <c r="AR35" s="199"/>
      <c r="AS35" s="199"/>
      <c r="AT35" s="199"/>
      <c r="AU35" s="199"/>
      <c r="AV35" s="199"/>
      <c r="AW35" s="199"/>
      <c r="AX35" s="199"/>
      <c r="AY35" s="199"/>
      <c r="AZ35" s="199"/>
      <c r="BA35" s="199"/>
      <c r="BB35" s="199"/>
      <c r="BC35" s="199"/>
      <c r="BD35" s="199"/>
      <c r="BE35" s="199"/>
      <c r="BF35" s="199"/>
      <c r="BG35" s="199"/>
      <c r="BH35" s="199"/>
      <c r="BI35" s="199"/>
      <c r="BJ35" s="199"/>
      <c r="BK35" s="199"/>
      <c r="BL35" s="199"/>
      <c r="BM35" s="199"/>
      <c r="BN35" s="199"/>
      <c r="BO35" s="199"/>
      <c r="BP35" s="199"/>
      <c r="BQ35" s="199"/>
    </row>
    <row r="36" spans="1:8" ht="14.25" customHeight="1">
      <c r="A36" s="255">
        <v>17</v>
      </c>
      <c r="B36" s="256">
        <f t="shared" si="0"/>
      </c>
      <c r="C36" s="257"/>
      <c r="D36" s="258"/>
      <c r="E36" s="259"/>
      <c r="F36" s="260"/>
      <c r="G36" s="261"/>
      <c r="H36" s="262"/>
    </row>
    <row r="37" spans="1:8" ht="14.25" customHeight="1">
      <c r="A37" s="255">
        <v>18</v>
      </c>
      <c r="B37" s="256">
        <f t="shared" si="0"/>
      </c>
      <c r="C37" s="257"/>
      <c r="D37" s="258"/>
      <c r="E37" s="259"/>
      <c r="F37" s="260"/>
      <c r="G37" s="261"/>
      <c r="H37" s="262"/>
    </row>
    <row r="38" spans="1:8" ht="14.25" customHeight="1">
      <c r="A38" s="255">
        <v>19</v>
      </c>
      <c r="B38" s="256">
        <f t="shared" si="0"/>
      </c>
      <c r="C38" s="257"/>
      <c r="D38" s="258"/>
      <c r="E38" s="259"/>
      <c r="F38" s="260"/>
      <c r="G38" s="261"/>
      <c r="H38" s="262"/>
    </row>
    <row r="39" spans="1:8" ht="14.25" customHeight="1">
      <c r="A39" s="255">
        <v>20</v>
      </c>
      <c r="B39" s="256">
        <f t="shared" si="0"/>
      </c>
      <c r="C39" s="257"/>
      <c r="D39" s="258"/>
      <c r="E39" s="259"/>
      <c r="F39" s="260"/>
      <c r="G39" s="261"/>
      <c r="H39" s="262"/>
    </row>
    <row r="40" spans="1:8" ht="14.25" customHeight="1">
      <c r="A40" s="255">
        <v>21</v>
      </c>
      <c r="B40" s="256">
        <f t="shared" si="0"/>
      </c>
      <c r="C40" s="257"/>
      <c r="D40" s="258"/>
      <c r="E40" s="259"/>
      <c r="F40" s="260"/>
      <c r="G40" s="261"/>
      <c r="H40" s="262"/>
    </row>
    <row r="41" spans="1:8" ht="14.25" customHeight="1">
      <c r="A41" s="255">
        <v>22</v>
      </c>
      <c r="B41" s="256">
        <f t="shared" si="0"/>
      </c>
      <c r="C41" s="257"/>
      <c r="D41" s="258"/>
      <c r="E41" s="259"/>
      <c r="F41" s="260"/>
      <c r="G41" s="261"/>
      <c r="H41" s="262"/>
    </row>
    <row r="42" spans="1:8" ht="14.25" customHeight="1">
      <c r="A42" s="255">
        <v>23</v>
      </c>
      <c r="B42" s="256">
        <f t="shared" si="0"/>
      </c>
      <c r="C42" s="257"/>
      <c r="D42" s="258"/>
      <c r="E42" s="259"/>
      <c r="F42" s="260"/>
      <c r="G42" s="261"/>
      <c r="H42" s="262"/>
    </row>
    <row r="43" spans="1:8" ht="14.25" customHeight="1">
      <c r="A43" s="255">
        <v>24</v>
      </c>
      <c r="B43" s="256">
        <f t="shared" si="0"/>
      </c>
      <c r="C43" s="257"/>
      <c r="D43" s="258"/>
      <c r="E43" s="259"/>
      <c r="F43" s="260"/>
      <c r="G43" s="261"/>
      <c r="H43" s="262"/>
    </row>
    <row r="44" spans="1:8" ht="14.25" customHeight="1">
      <c r="A44" s="255">
        <v>25</v>
      </c>
      <c r="B44" s="256">
        <f t="shared" si="0"/>
      </c>
      <c r="C44" s="257"/>
      <c r="D44" s="258"/>
      <c r="E44" s="259"/>
      <c r="F44" s="260"/>
      <c r="G44" s="261"/>
      <c r="H44" s="262"/>
    </row>
    <row r="45" spans="1:8" ht="14.25" customHeight="1">
      <c r="A45" s="255">
        <v>26</v>
      </c>
      <c r="B45" s="256">
        <f t="shared" si="0"/>
      </c>
      <c r="C45" s="257"/>
      <c r="D45" s="258"/>
      <c r="E45" s="259"/>
      <c r="F45" s="260"/>
      <c r="G45" s="261"/>
      <c r="H45" s="262"/>
    </row>
    <row r="46" spans="1:8" ht="14.25" customHeight="1">
      <c r="A46" s="255">
        <v>27</v>
      </c>
      <c r="B46" s="256">
        <f t="shared" si="0"/>
      </c>
      <c r="C46" s="257"/>
      <c r="D46" s="258"/>
      <c r="E46" s="259"/>
      <c r="F46" s="260"/>
      <c r="G46" s="261"/>
      <c r="H46" s="262"/>
    </row>
    <row r="47" spans="1:8" ht="14.25" customHeight="1">
      <c r="A47" s="255">
        <v>28</v>
      </c>
      <c r="B47" s="256">
        <f t="shared" si="0"/>
      </c>
      <c r="C47" s="257"/>
      <c r="D47" s="258"/>
      <c r="E47" s="259"/>
      <c r="F47" s="260"/>
      <c r="G47" s="261"/>
      <c r="H47" s="262"/>
    </row>
    <row r="48" spans="1:8" ht="14.25" customHeight="1">
      <c r="A48" s="255">
        <v>29</v>
      </c>
      <c r="B48" s="256">
        <f t="shared" si="0"/>
      </c>
      <c r="C48" s="257"/>
      <c r="D48" s="258"/>
      <c r="E48" s="259"/>
      <c r="F48" s="260"/>
      <c r="G48" s="261"/>
      <c r="H48" s="262"/>
    </row>
    <row r="49" spans="1:8" ht="14.25" customHeight="1">
      <c r="A49" s="255">
        <v>30</v>
      </c>
      <c r="B49" s="256">
        <f t="shared" si="0"/>
      </c>
      <c r="C49" s="257"/>
      <c r="D49" s="258"/>
      <c r="E49" s="259"/>
      <c r="F49" s="260"/>
      <c r="G49" s="261"/>
      <c r="H49" s="262"/>
    </row>
    <row r="50" spans="1:8" ht="14.25" customHeight="1">
      <c r="A50" s="255">
        <v>31</v>
      </c>
      <c r="B50" s="256">
        <f t="shared" si="0"/>
      </c>
      <c r="C50" s="257"/>
      <c r="D50" s="258"/>
      <c r="E50" s="259"/>
      <c r="F50" s="260"/>
      <c r="G50" s="261"/>
      <c r="H50" s="262"/>
    </row>
    <row r="51" spans="1:8" ht="14.25" customHeight="1">
      <c r="A51" s="255">
        <v>32</v>
      </c>
      <c r="B51" s="256">
        <f t="shared" si="0"/>
      </c>
      <c r="C51" s="257"/>
      <c r="D51" s="258"/>
      <c r="E51" s="259"/>
      <c r="F51" s="260"/>
      <c r="G51" s="261"/>
      <c r="H51" s="262"/>
    </row>
    <row r="52" spans="1:8" ht="14.25" customHeight="1">
      <c r="A52" s="255">
        <v>33</v>
      </c>
      <c r="B52" s="256">
        <f t="shared" si="0"/>
      </c>
      <c r="C52" s="257"/>
      <c r="D52" s="258"/>
      <c r="E52" s="259"/>
      <c r="F52" s="260"/>
      <c r="G52" s="261"/>
      <c r="H52" s="262"/>
    </row>
    <row r="53" spans="1:8" ht="14.25" customHeight="1">
      <c r="A53" s="255">
        <v>34</v>
      </c>
      <c r="B53" s="256">
        <f t="shared" si="0"/>
      </c>
      <c r="C53" s="257"/>
      <c r="D53" s="258"/>
      <c r="E53" s="259"/>
      <c r="F53" s="260"/>
      <c r="G53" s="261"/>
      <c r="H53" s="262"/>
    </row>
    <row r="54" spans="1:8" ht="14.25" customHeight="1">
      <c r="A54" s="255">
        <v>35</v>
      </c>
      <c r="B54" s="256">
        <f t="shared" si="0"/>
      </c>
      <c r="C54" s="257"/>
      <c r="D54" s="258"/>
      <c r="E54" s="259"/>
      <c r="F54" s="260"/>
      <c r="G54" s="261"/>
      <c r="H54" s="262"/>
    </row>
    <row r="55" spans="1:8" ht="14.25" customHeight="1">
      <c r="A55" s="255">
        <v>36</v>
      </c>
      <c r="B55" s="256">
        <f t="shared" si="0"/>
      </c>
      <c r="C55" s="257"/>
      <c r="D55" s="258"/>
      <c r="E55" s="259"/>
      <c r="F55" s="260"/>
      <c r="G55" s="261"/>
      <c r="H55" s="262"/>
    </row>
    <row r="56" spans="1:8" ht="14.25" customHeight="1">
      <c r="A56" s="255">
        <v>37</v>
      </c>
      <c r="B56" s="256">
        <f t="shared" si="0"/>
      </c>
      <c r="C56" s="257"/>
      <c r="D56" s="258"/>
      <c r="E56" s="259"/>
      <c r="F56" s="260"/>
      <c r="G56" s="261"/>
      <c r="H56" s="262"/>
    </row>
    <row r="57" spans="1:8" ht="14.25" customHeight="1">
      <c r="A57" s="255">
        <v>38</v>
      </c>
      <c r="B57" s="256">
        <f t="shared" si="0"/>
      </c>
      <c r="C57" s="257"/>
      <c r="D57" s="258"/>
      <c r="E57" s="259"/>
      <c r="F57" s="260"/>
      <c r="G57" s="261"/>
      <c r="H57" s="262"/>
    </row>
    <row r="58" spans="1:8" ht="14.25" customHeight="1">
      <c r="A58" s="255">
        <v>39</v>
      </c>
      <c r="B58" s="256">
        <f t="shared" si="0"/>
      </c>
      <c r="C58" s="257"/>
      <c r="D58" s="258"/>
      <c r="E58" s="259"/>
      <c r="F58" s="260"/>
      <c r="G58" s="261"/>
      <c r="H58" s="262"/>
    </row>
    <row r="59" spans="1:8" ht="14.25" customHeight="1">
      <c r="A59" s="263">
        <v>40</v>
      </c>
      <c r="B59" s="355">
        <f t="shared" si="0"/>
      </c>
      <c r="C59" s="264"/>
      <c r="D59" s="265"/>
      <c r="E59" s="266"/>
      <c r="F59" s="267"/>
      <c r="G59" s="268"/>
      <c r="H59" s="269"/>
    </row>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102" spans="1:2" ht="13.5">
      <c r="A102" s="199">
        <v>1</v>
      </c>
      <c r="B102" s="199" t="s">
        <v>15</v>
      </c>
    </row>
    <row r="103" spans="1:2" ht="13.5">
      <c r="A103" s="199">
        <v>2</v>
      </c>
      <c r="B103" s="199" t="s">
        <v>17</v>
      </c>
    </row>
    <row r="104" spans="1:2" ht="13.5">
      <c r="A104" s="199">
        <v>3</v>
      </c>
      <c r="B104" s="199" t="s">
        <v>19</v>
      </c>
    </row>
    <row r="105" spans="1:2" ht="13.5">
      <c r="A105" s="199">
        <v>4</v>
      </c>
      <c r="B105" s="199" t="s">
        <v>21</v>
      </c>
    </row>
    <row r="106" spans="1:2" ht="13.5">
      <c r="A106" s="199">
        <v>5</v>
      </c>
      <c r="B106" s="199" t="s">
        <v>23</v>
      </c>
    </row>
    <row r="107" spans="1:2" ht="13.5">
      <c r="A107" s="199">
        <v>6</v>
      </c>
      <c r="B107" s="199" t="s">
        <v>25</v>
      </c>
    </row>
    <row r="108" spans="1:2" ht="13.5">
      <c r="A108" s="199">
        <v>7</v>
      </c>
      <c r="B108" s="199" t="s">
        <v>27</v>
      </c>
    </row>
    <row r="109" spans="1:2" ht="13.5">
      <c r="A109" s="199">
        <v>8</v>
      </c>
      <c r="B109" s="199" t="s">
        <v>28</v>
      </c>
    </row>
    <row r="110" spans="1:3" ht="13.5">
      <c r="A110" s="270">
        <v>9</v>
      </c>
      <c r="B110" s="270" t="s">
        <v>29</v>
      </c>
      <c r="C110" s="270"/>
    </row>
    <row r="111" spans="1:3" ht="13.5">
      <c r="A111" s="270"/>
      <c r="B111" s="270" t="s">
        <v>98</v>
      </c>
      <c r="C111" s="270"/>
    </row>
    <row r="112" spans="1:3" ht="13.5">
      <c r="A112" s="270"/>
      <c r="B112" s="270"/>
      <c r="C112" s="270"/>
    </row>
    <row r="113" spans="1:3" ht="13.5">
      <c r="A113" s="270"/>
      <c r="B113" s="270"/>
      <c r="C113" s="270"/>
    </row>
    <row r="114" spans="1:3" ht="13.5">
      <c r="A114" s="270"/>
      <c r="B114" s="270"/>
      <c r="C114" s="270"/>
    </row>
    <row r="115" spans="1:3" ht="13.5">
      <c r="A115" s="270"/>
      <c r="B115" s="270"/>
      <c r="C115" s="270"/>
    </row>
    <row r="116" spans="1:3" ht="13.5">
      <c r="A116" s="270"/>
      <c r="B116" s="270"/>
      <c r="C116" s="270"/>
    </row>
    <row r="117" spans="1:3" ht="13.5">
      <c r="A117" s="270"/>
      <c r="B117" s="270"/>
      <c r="C117" s="270"/>
    </row>
    <row r="118" spans="1:3" ht="13.5">
      <c r="A118" s="270"/>
      <c r="B118" s="270"/>
      <c r="C118" s="270"/>
    </row>
    <row r="119" spans="1:3" ht="13.5">
      <c r="A119" s="270"/>
      <c r="B119" s="270"/>
      <c r="C119" s="270"/>
    </row>
    <row r="120" spans="1:3" ht="13.5">
      <c r="A120" s="270"/>
      <c r="B120" s="270"/>
      <c r="C120" s="270"/>
    </row>
    <row r="121" spans="1:3" ht="13.5">
      <c r="A121" s="270"/>
      <c r="B121" s="270"/>
      <c r="C121" s="270"/>
    </row>
    <row r="122" spans="1:3" ht="13.5">
      <c r="A122" s="270"/>
      <c r="B122" s="270"/>
      <c r="C122" s="270"/>
    </row>
    <row r="123" spans="1:3" ht="13.5">
      <c r="A123" s="270"/>
      <c r="B123" s="270"/>
      <c r="C123" s="270"/>
    </row>
    <row r="124" spans="1:3" ht="13.5">
      <c r="A124" s="270"/>
      <c r="B124" s="270"/>
      <c r="C124" s="270"/>
    </row>
    <row r="125" spans="1:3" ht="13.5">
      <c r="A125" s="270"/>
      <c r="B125" s="270"/>
      <c r="C125" s="270"/>
    </row>
    <row r="126" spans="1:3" ht="13.5">
      <c r="A126" s="270"/>
      <c r="B126" s="270"/>
      <c r="C126" s="270"/>
    </row>
    <row r="127" spans="1:3" ht="13.5">
      <c r="A127" s="270"/>
      <c r="B127" s="270"/>
      <c r="C127" s="270"/>
    </row>
    <row r="128" spans="1:3" ht="13.5">
      <c r="A128" s="270"/>
      <c r="B128" s="270"/>
      <c r="C128" s="270"/>
    </row>
    <row r="129" spans="1:3" ht="13.5">
      <c r="A129" s="270"/>
      <c r="B129" s="270"/>
      <c r="C129" s="270"/>
    </row>
    <row r="130" spans="1:3" ht="13.5">
      <c r="A130" s="270"/>
      <c r="B130" s="270"/>
      <c r="C130" s="270"/>
    </row>
    <row r="131" spans="1:3" ht="13.5">
      <c r="A131" s="270"/>
      <c r="B131" s="270"/>
      <c r="C131" s="270"/>
    </row>
  </sheetData>
  <sheetProtection/>
  <mergeCells count="4">
    <mergeCell ref="A2:H2"/>
    <mergeCell ref="C5:D5"/>
    <mergeCell ref="F19:H19"/>
    <mergeCell ref="C6:D6"/>
  </mergeCells>
  <printOptions/>
  <pageMargins left="0.5905511811023623" right="0" top="0.3937007874015748" bottom="0" header="0.35433070866141736" footer="0.5118110236220472"/>
  <pageSetup horizontalDpi="300" verticalDpi="300" orientation="portrait" paperSize="9" r:id="rId2"/>
  <drawing r:id="rId1"/>
</worksheet>
</file>

<file path=xl/worksheets/sheet6.xml><?xml version="1.0" encoding="utf-8"?>
<worksheet xmlns="http://schemas.openxmlformats.org/spreadsheetml/2006/main" xmlns:r="http://schemas.openxmlformats.org/officeDocument/2006/relationships">
  <dimension ref="A1:D23"/>
  <sheetViews>
    <sheetView zoomScalePageLayoutView="0" workbookViewId="0" topLeftCell="A1">
      <selection activeCell="G11" sqref="G11"/>
    </sheetView>
  </sheetViews>
  <sheetFormatPr defaultColWidth="9.00390625" defaultRowHeight="13.5"/>
  <cols>
    <col min="1" max="1" width="3.375" style="0" customWidth="1"/>
    <col min="2" max="2" width="12.875" style="0" customWidth="1"/>
    <col min="3" max="3" width="72.50390625" style="0" customWidth="1"/>
    <col min="4" max="4" width="1.25" style="0" customWidth="1"/>
  </cols>
  <sheetData>
    <row r="1" ht="13.5">
      <c r="B1" t="s">
        <v>139</v>
      </c>
    </row>
    <row r="3" spans="1:2" s="5" customFormat="1" ht="33" customHeight="1">
      <c r="A3" s="271" t="s">
        <v>102</v>
      </c>
      <c r="B3" s="271"/>
    </row>
    <row r="4" spans="1:4" s="274" customFormat="1" ht="15.75" customHeight="1">
      <c r="A4" s="435">
        <f>'様式４「会計明細」'!C6</f>
        <v>0</v>
      </c>
      <c r="B4" s="435"/>
      <c r="C4" s="272" t="str">
        <f>'様式４「会計明細」'!C5&amp;"　支出合計金額　\"&amp;TEXT('様式２「終了報告」'!G38,"###,0")</f>
        <v>　支出合計金額　\0</v>
      </c>
      <c r="D4" s="273"/>
    </row>
    <row r="5" s="5" customFormat="1" ht="15.75" customHeight="1">
      <c r="A5" s="275" t="str">
        <f>'様式４「会計明細」'!H5&amp;"  "&amp;'様式４「会計明細」'!H6&amp;"  "&amp;'様式４「会計明細」'!H9&amp;"  "&amp;'様式４「会計明細」'!H7</f>
        <v>0  0  0  0</v>
      </c>
    </row>
    <row r="6" spans="2:4" s="276" customFormat="1" ht="30" customHeight="1">
      <c r="B6" s="277" t="str">
        <f>TEXT('様式２「終了報告」'!G28,"###,0")</f>
        <v>0</v>
      </c>
      <c r="C6" s="278"/>
      <c r="D6" s="279"/>
    </row>
    <row r="7" spans="1:4" s="276" customFormat="1" ht="49.5" customHeight="1">
      <c r="A7" s="280">
        <v>1</v>
      </c>
      <c r="B7" s="281" t="s">
        <v>15</v>
      </c>
      <c r="C7" s="282"/>
      <c r="D7" s="279"/>
    </row>
    <row r="8" spans="1:2" ht="10.5" customHeight="1">
      <c r="A8" s="283"/>
      <c r="B8" s="277" t="str">
        <f>TEXT('様式２「終了報告」'!G29,"###,0")</f>
        <v>0</v>
      </c>
    </row>
    <row r="9" spans="1:4" s="276" customFormat="1" ht="49.5" customHeight="1">
      <c r="A9" s="280">
        <v>2</v>
      </c>
      <c r="B9" s="281" t="s">
        <v>17</v>
      </c>
      <c r="C9" s="282"/>
      <c r="D9" s="279"/>
    </row>
    <row r="10" spans="1:2" ht="10.5" customHeight="1">
      <c r="A10" s="283"/>
      <c r="B10" s="277" t="str">
        <f>TEXT('様式２「終了報告」'!G30,"###,0")</f>
        <v>0</v>
      </c>
    </row>
    <row r="11" spans="1:4" s="276" customFormat="1" ht="49.5" customHeight="1">
      <c r="A11" s="280">
        <v>3</v>
      </c>
      <c r="B11" s="281" t="s">
        <v>19</v>
      </c>
      <c r="C11" s="282"/>
      <c r="D11" s="279"/>
    </row>
    <row r="12" spans="1:2" ht="10.5" customHeight="1">
      <c r="A12" s="283"/>
      <c r="B12" s="277" t="str">
        <f>TEXT('様式２「終了報告」'!G31,"###,0")</f>
        <v>0</v>
      </c>
    </row>
    <row r="13" spans="1:4" s="276" customFormat="1" ht="49.5" customHeight="1">
      <c r="A13" s="280">
        <v>4</v>
      </c>
      <c r="B13" s="281" t="s">
        <v>21</v>
      </c>
      <c r="C13" s="282"/>
      <c r="D13" s="279"/>
    </row>
    <row r="14" spans="1:2" ht="10.5" customHeight="1">
      <c r="A14" s="283"/>
      <c r="B14" s="277" t="str">
        <f>TEXT('様式２「終了報告」'!G32,"###,0")</f>
        <v>0</v>
      </c>
    </row>
    <row r="15" spans="1:4" s="276" customFormat="1" ht="49.5" customHeight="1">
      <c r="A15" s="280">
        <v>5</v>
      </c>
      <c r="B15" s="281" t="s">
        <v>23</v>
      </c>
      <c r="C15" s="282"/>
      <c r="D15" s="279"/>
    </row>
    <row r="16" spans="1:2" ht="10.5" customHeight="1">
      <c r="A16" s="283"/>
      <c r="B16" s="277" t="str">
        <f>TEXT('様式２「終了報告」'!G33,"###,0")</f>
        <v>0</v>
      </c>
    </row>
    <row r="17" spans="1:4" s="276" customFormat="1" ht="49.5" customHeight="1">
      <c r="A17" s="280">
        <v>6</v>
      </c>
      <c r="B17" s="281" t="s">
        <v>25</v>
      </c>
      <c r="C17" s="282"/>
      <c r="D17" s="279"/>
    </row>
    <row r="18" spans="1:2" ht="10.5" customHeight="1">
      <c r="A18" s="283"/>
      <c r="B18" s="277" t="str">
        <f>TEXT('様式２「終了報告」'!G34,"###,0")</f>
        <v>0</v>
      </c>
    </row>
    <row r="19" spans="1:4" s="276" customFormat="1" ht="49.5" customHeight="1">
      <c r="A19" s="280">
        <v>7</v>
      </c>
      <c r="B19" s="281" t="s">
        <v>27</v>
      </c>
      <c r="C19" s="282"/>
      <c r="D19" s="279"/>
    </row>
    <row r="20" spans="1:2" ht="10.5" customHeight="1">
      <c r="A20" s="283"/>
      <c r="B20" s="277" t="str">
        <f>TEXT('様式２「終了報告」'!G35,"###,0")</f>
        <v>0</v>
      </c>
    </row>
    <row r="21" spans="1:4" s="276" customFormat="1" ht="49.5" customHeight="1">
      <c r="A21" s="280">
        <v>8</v>
      </c>
      <c r="B21" s="281" t="s">
        <v>28</v>
      </c>
      <c r="C21" s="282"/>
      <c r="D21" s="279"/>
    </row>
    <row r="22" spans="1:2" ht="10.5" customHeight="1">
      <c r="A22" s="283"/>
      <c r="B22" s="277" t="str">
        <f>TEXT('様式２「終了報告」'!G37,"###,0")</f>
        <v>0</v>
      </c>
    </row>
    <row r="23" spans="1:4" s="276" customFormat="1" ht="49.5" customHeight="1">
      <c r="A23" s="280">
        <v>9</v>
      </c>
      <c r="B23" s="281" t="s">
        <v>29</v>
      </c>
      <c r="C23" s="282"/>
      <c r="D23" s="279"/>
    </row>
  </sheetData>
  <sheetProtection/>
  <mergeCells count="1">
    <mergeCell ref="A4:B4"/>
  </mergeCells>
  <printOptions/>
  <pageMargins left="0.91" right="0.41" top="0.52" bottom="0.61" header="0.34" footer="0.5118110236220472"/>
  <pageSetup horizontalDpi="400" verticalDpi="4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All Members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M.Tashiro</dc:creator>
  <cp:keywords/>
  <dc:description/>
  <cp:lastModifiedBy>Owner</cp:lastModifiedBy>
  <cp:lastPrinted>2013-05-07T04:32:54Z</cp:lastPrinted>
  <dcterms:created xsi:type="dcterms:W3CDTF">1999-08-26T00:50:11Z</dcterms:created>
  <dcterms:modified xsi:type="dcterms:W3CDTF">2016-05-08T11:15:01Z</dcterms:modified>
  <cp:category/>
  <cp:version/>
  <cp:contentType/>
  <cp:contentStatus/>
</cp:coreProperties>
</file>